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41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8" i="1" l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<sst xmlns="http://schemas.openxmlformats.org/spreadsheetml/2006/main" count="93" uniqueCount="93">
  <si>
    <t>Sample #</t>
  </si>
  <si>
    <t>lat</t>
  </si>
  <si>
    <t>lon</t>
  </si>
  <si>
    <t>fnss</t>
  </si>
  <si>
    <t>max O3 contribution</t>
  </si>
  <si>
    <t>MH19</t>
  </si>
  <si>
    <t>MH20</t>
  </si>
  <si>
    <t>MH27</t>
  </si>
  <si>
    <t>MH36</t>
  </si>
  <si>
    <t>MH39</t>
  </si>
  <si>
    <t>MH40</t>
  </si>
  <si>
    <t>MH41</t>
  </si>
  <si>
    <t>MH42</t>
  </si>
  <si>
    <t>MH44</t>
  </si>
  <si>
    <t>MH46</t>
  </si>
  <si>
    <t>MH47</t>
  </si>
  <si>
    <t>MH48</t>
  </si>
  <si>
    <t>MH50</t>
  </si>
  <si>
    <t>MH51</t>
  </si>
  <si>
    <t>MH61</t>
  </si>
  <si>
    <t>MH63</t>
  </si>
  <si>
    <t>MH69</t>
  </si>
  <si>
    <t>MH71</t>
  </si>
  <si>
    <t>MH74</t>
  </si>
  <si>
    <t>MH75</t>
  </si>
  <si>
    <t>MH77</t>
  </si>
  <si>
    <t>MH80</t>
  </si>
  <si>
    <t>MH81</t>
  </si>
  <si>
    <t>MH84</t>
  </si>
  <si>
    <t>MH95</t>
  </si>
  <si>
    <t>2011-NJ-QF-01</t>
  </si>
  <si>
    <t>2011-NJ-QF-02</t>
  </si>
  <si>
    <t>2011-NJ-QF-03</t>
  </si>
  <si>
    <t>2011-NJ-QF-04</t>
  </si>
  <si>
    <t>2011-NJ-QF-06</t>
  </si>
  <si>
    <t>2011-NJ-QF-07</t>
  </si>
  <si>
    <t>2011-NJ-QF-08</t>
  </si>
  <si>
    <t>2011-NJ-QF-09</t>
  </si>
  <si>
    <t>2011-NJ-QF-10</t>
  </si>
  <si>
    <t>2011-NJ-QF-11</t>
  </si>
  <si>
    <t>2011-NJ-QF-12</t>
  </si>
  <si>
    <t>2011-NJ-QF-13</t>
  </si>
  <si>
    <t>2011-NJ-QF-14</t>
  </si>
  <si>
    <t>2011-NJ-QF-15</t>
  </si>
  <si>
    <t>2011-NJ-QF-16</t>
  </si>
  <si>
    <t>2011-NJ-QF-18</t>
  </si>
  <si>
    <t>2011-NJ-QF-19</t>
  </si>
  <si>
    <t>2011-NJ-QF-21</t>
  </si>
  <si>
    <t>2011-NJ-QF-22</t>
  </si>
  <si>
    <t>2011-NJ-QF-23</t>
  </si>
  <si>
    <t>2011-NJ-QF-24</t>
  </si>
  <si>
    <t>2011-NJ-QF-25</t>
  </si>
  <si>
    <t>2011-NJ-QF-26</t>
  </si>
  <si>
    <t>2011-NJ-QF-28</t>
  </si>
  <si>
    <t>2011-NJ-QF-31</t>
  </si>
  <si>
    <t>2011-NJ-QF-33</t>
  </si>
  <si>
    <t>2011-NJ-QF-34</t>
  </si>
  <si>
    <t>2011-NJ-QF-35</t>
  </si>
  <si>
    <t>2011-NJ-QF-36</t>
  </si>
  <si>
    <t>2011-NJ-QF-37</t>
  </si>
  <si>
    <t>2011-NJ-QF-39</t>
  </si>
  <si>
    <t>2011-NJ-QF-40</t>
  </si>
  <si>
    <t>2011-NJ-QF-42</t>
  </si>
  <si>
    <t>2011-NJ-QF-43</t>
  </si>
  <si>
    <t>2011-NJ-QF-44</t>
  </si>
  <si>
    <t>2011-NJ-QF-45</t>
  </si>
  <si>
    <t>2011-NJ-QF-48</t>
  </si>
  <si>
    <t>2011-NJ-QF-49</t>
  </si>
  <si>
    <t>2011-NJ-QF-50</t>
  </si>
  <si>
    <t>2011-NJ-QF-52</t>
  </si>
  <si>
    <t>2011-NJ-QF-53</t>
  </si>
  <si>
    <t>2011-NJ-QF-54</t>
  </si>
  <si>
    <t>SO4 measured (ug/m3)</t>
  </si>
  <si>
    <t>D17O measured (‰)</t>
  </si>
  <si>
    <t>D17O err (‰)</t>
  </si>
  <si>
    <t>nssSO4 (ug/m3)</t>
  </si>
  <si>
    <t>nss-D17O (‰)</t>
  </si>
  <si>
    <t>min O3 contribution</t>
  </si>
  <si>
    <t>NO2-（ug/m3)</t>
    <phoneticPr fontId="0" type="noConversion"/>
  </si>
  <si>
    <t>Br-（ug/m3)</t>
    <phoneticPr fontId="0" type="noConversion"/>
  </si>
  <si>
    <t>NO3-（ug/m3)</t>
  </si>
  <si>
    <t>Date</t>
  </si>
  <si>
    <t>K+（ug/m3)</t>
  </si>
  <si>
    <t>Na+（ug/m3)</t>
  </si>
  <si>
    <t>Ca2+（ug/m3)</t>
  </si>
  <si>
    <t>Mg2+（ug/m3)</t>
  </si>
  <si>
    <t>Cl-（ug/m3)</t>
  </si>
  <si>
    <t>fobsHOX (standard)</t>
  </si>
  <si>
    <t>fobsHOX (low pH)</t>
  </si>
  <si>
    <t>[HOX]aq(noHOBrnoSR) (M)</t>
  </si>
  <si>
    <t>[HOX]aq(standard) (M)</t>
  </si>
  <si>
    <t>[HOX]g(standard) (ppt)</t>
  </si>
  <si>
    <t>[HOX]g(noHOBrnoSR) (ppt)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</si>
</sst>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_ "/>
    <numFmt numFmtId="166" formatCode="0.000_);[Red]\(0.000\)"/>
    <numFmt numFmtId="167" formatCode="mm/dd/yy;@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Fill="1"/>
    <xf numFmtId="164" fontId="0" fillId="0" borderId="0" xfId="0" applyNumberFormat="1" applyFill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7" fontId="0" fillId="0" borderId="0" xfId="0" applyNumberFormat="1" applyFill="1"/>
    <xf numFmtId="2" fontId="0" fillId="0" borderId="0" xfId="0" applyNumberFormat="1"/>
    <xf numFmtId="11" fontId="0" fillId="0" borderId="0" xfId="0" applyNumberForma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2"/>
  <sheetViews>
    <sheetView tabSelected="1" workbookViewId="0">
      <pane ySplit="1" topLeftCell="A2" activePane="bottomLeft" state="frozen"/>
      <selection pane="bottomLeft" activeCell="W53" sqref="W53"/>
    </sheetView>
  </sheetViews>
  <sheetFormatPr baseColWidth="10" defaultRowHeight="15" x14ac:dyDescent="0"/>
  <cols>
    <col min="1" max="1" width="15.1640625" customWidth="1"/>
    <col min="10" max="10" width="12" customWidth="1"/>
    <col min="13" max="14" width="15" bestFit="1" customWidth="1"/>
    <col min="15" max="16" width="13.83203125" bestFit="1" customWidth="1"/>
    <col min="17" max="17" width="15" bestFit="1" customWidth="1"/>
    <col min="18" max="18" width="13.83203125" bestFit="1" customWidth="1"/>
  </cols>
  <sheetData>
    <row r="1" spans="1:28">
      <c r="A1" s="1" t="s">
        <v>0</v>
      </c>
      <c r="B1" s="1" t="s">
        <v>1</v>
      </c>
      <c r="C1" s="1" t="s">
        <v>2</v>
      </c>
      <c r="D1" t="s">
        <v>81</v>
      </c>
      <c r="E1" s="1" t="s">
        <v>72</v>
      </c>
      <c r="F1" s="1" t="s">
        <v>73</v>
      </c>
      <c r="G1" s="1" t="s">
        <v>74</v>
      </c>
      <c r="H1" s="1" t="s">
        <v>3</v>
      </c>
      <c r="I1" s="1" t="s">
        <v>75</v>
      </c>
      <c r="J1" s="1" t="s">
        <v>76</v>
      </c>
      <c r="K1" s="1" t="s">
        <v>4</v>
      </c>
      <c r="L1" t="s">
        <v>77</v>
      </c>
      <c r="M1" t="s">
        <v>82</v>
      </c>
      <c r="N1" t="s">
        <v>83</v>
      </c>
      <c r="O1" t="s">
        <v>84</v>
      </c>
      <c r="P1" t="s">
        <v>85</v>
      </c>
      <c r="Q1" t="s">
        <v>86</v>
      </c>
      <c r="R1" t="s">
        <v>80</v>
      </c>
      <c r="S1" t="s">
        <v>78</v>
      </c>
      <c r="T1" t="s">
        <v>79</v>
      </c>
      <c r="U1" t="s">
        <v>87</v>
      </c>
      <c r="V1" t="s">
        <v>88</v>
      </c>
      <c r="W1" t="s">
        <v>90</v>
      </c>
      <c r="X1" t="s">
        <v>89</v>
      </c>
      <c r="Y1" t="s">
        <v>91</v>
      </c>
      <c r="Z1" t="s">
        <v>92</v>
      </c>
    </row>
    <row r="2" spans="1:28">
      <c r="A2" s="1" t="s">
        <v>5</v>
      </c>
      <c r="B2" s="2">
        <v>-3.0295000000000001</v>
      </c>
      <c r="C2" s="2">
        <v>-27.325666666699998</v>
      </c>
      <c r="D2" s="6">
        <v>40546</v>
      </c>
      <c r="E2" s="2">
        <v>1.6720201463659146</v>
      </c>
      <c r="F2" s="2">
        <v>0.63277030926044286</v>
      </c>
      <c r="G2" s="2">
        <v>7.5336363994368438E-2</v>
      </c>
      <c r="H2" s="2">
        <v>0.44143388547474216</v>
      </c>
      <c r="I2" s="2">
        <v>0.73808634980235277</v>
      </c>
      <c r="J2" s="2">
        <v>1.4334429913098472</v>
      </c>
      <c r="K2" s="2">
        <f t="shared" ref="K2:K65" si="0">J2/6.25</f>
        <v>0.22935087860957556</v>
      </c>
      <c r="L2" s="3">
        <v>0.12645568815687022</v>
      </c>
      <c r="M2" s="3">
        <v>1.4389170276677188</v>
      </c>
      <c r="N2" s="3">
        <v>3.5436550140970926</v>
      </c>
      <c r="O2" s="3">
        <v>0.5357040209827536</v>
      </c>
      <c r="P2" s="3">
        <v>0.44144888290668116</v>
      </c>
      <c r="Q2" s="3">
        <v>5.75221786013981</v>
      </c>
      <c r="R2" s="3">
        <v>0.73991212125299732</v>
      </c>
      <c r="U2" s="8">
        <v>0</v>
      </c>
      <c r="V2" s="8">
        <v>0</v>
      </c>
      <c r="W2" s="9">
        <v>0</v>
      </c>
      <c r="X2" s="9">
        <v>0</v>
      </c>
      <c r="Y2" s="3">
        <v>0</v>
      </c>
      <c r="Z2" s="3">
        <v>0</v>
      </c>
      <c r="AA2" s="9"/>
      <c r="AB2" s="9"/>
    </row>
    <row r="3" spans="1:28">
      <c r="A3" s="1" t="s">
        <v>6</v>
      </c>
      <c r="B3" s="2">
        <v>-4.7786666666700004</v>
      </c>
      <c r="C3" s="2">
        <v>-28.168666666699998</v>
      </c>
      <c r="D3" s="6">
        <v>40549</v>
      </c>
      <c r="E3" s="2">
        <v>0.51416479263157888</v>
      </c>
      <c r="F3" s="2">
        <v>0.2043585426542972</v>
      </c>
      <c r="G3" s="2">
        <v>0</v>
      </c>
      <c r="H3" s="2">
        <v>0.83758800792548205</v>
      </c>
      <c r="I3" s="2">
        <v>0.43065826440570271</v>
      </c>
      <c r="J3" s="2">
        <v>0.24398456128860721</v>
      </c>
      <c r="K3" s="2">
        <f t="shared" si="0"/>
        <v>3.9037529806177154E-2</v>
      </c>
      <c r="L3" s="3">
        <v>0</v>
      </c>
      <c r="M3" s="3">
        <v>7.9468818054725752</v>
      </c>
      <c r="N3" s="3">
        <v>14.398941666666667</v>
      </c>
      <c r="O3" s="3">
        <v>0.50141075792421208</v>
      </c>
      <c r="P3" s="3">
        <v>0.23277671027792524</v>
      </c>
      <c r="Q3" s="3">
        <v>9.3207000000000004</v>
      </c>
      <c r="R3" s="3">
        <v>8.8315890319907775E-2</v>
      </c>
      <c r="U3" s="8">
        <v>0.77739853540079262</v>
      </c>
      <c r="V3" s="8">
        <v>0.7891559124003118</v>
      </c>
      <c r="W3" s="9">
        <v>5.3384908195803702E-10</v>
      </c>
      <c r="X3" s="9">
        <v>5.5932533204430383E-10</v>
      </c>
      <c r="Y3" s="3">
        <v>0.54753751995696098</v>
      </c>
      <c r="Z3" s="3">
        <v>0.57366700722492692</v>
      </c>
      <c r="AA3" s="9"/>
      <c r="AB3" s="9"/>
    </row>
    <row r="4" spans="1:28">
      <c r="A4" s="1" t="s">
        <v>7</v>
      </c>
      <c r="B4" s="2">
        <v>-21.093333333299999</v>
      </c>
      <c r="C4" s="2">
        <v>-35.9723333333</v>
      </c>
      <c r="D4" s="6">
        <v>40554</v>
      </c>
      <c r="E4" s="2">
        <v>7.4800620034449752</v>
      </c>
      <c r="F4" s="2">
        <v>0.33954246242280722</v>
      </c>
      <c r="G4" s="2">
        <v>9.8151881475763009E-2</v>
      </c>
      <c r="H4" s="2">
        <v>0.38924493142423422</v>
      </c>
      <c r="I4" s="2">
        <v>2.9115762215799594</v>
      </c>
      <c r="J4" s="2">
        <v>0.87231055567103388</v>
      </c>
      <c r="K4" s="2">
        <f t="shared" si="0"/>
        <v>0.13956968890736543</v>
      </c>
      <c r="L4" s="3">
        <v>2.9708716495005852E-2</v>
      </c>
      <c r="M4" s="3">
        <v>36.714420243826702</v>
      </c>
      <c r="N4" s="3">
        <v>43.101672727272735</v>
      </c>
      <c r="O4" s="3">
        <v>2.235733037471908</v>
      </c>
      <c r="P4" s="3">
        <v>2.4156051921890183</v>
      </c>
      <c r="Q4" s="3">
        <v>49.232378181818184</v>
      </c>
      <c r="R4" s="3">
        <v>0.56976341958521015</v>
      </c>
      <c r="U4" s="8">
        <v>0.33828641112448687</v>
      </c>
      <c r="V4" s="8">
        <v>0.37356962917965841</v>
      </c>
      <c r="W4" s="9">
        <v>8.8111549994693788E-11</v>
      </c>
      <c r="X4" s="9">
        <v>9.7030775418587461E-11</v>
      </c>
      <c r="Y4" s="3">
        <v>9.0370820507378241E-2</v>
      </c>
      <c r="Z4" s="3">
        <v>9.9518744019064062E-2</v>
      </c>
      <c r="AA4" s="9"/>
      <c r="AB4" s="9"/>
    </row>
    <row r="5" spans="1:28">
      <c r="A5" s="1" t="s">
        <v>8</v>
      </c>
      <c r="B5" s="2">
        <v>-24.315000000000001</v>
      </c>
      <c r="C5" s="2">
        <v>-36.222166666699998</v>
      </c>
      <c r="D5" s="6">
        <v>40562</v>
      </c>
      <c r="E5" s="2">
        <v>0.61398783012033553</v>
      </c>
      <c r="F5" s="2">
        <v>0.61243796660727168</v>
      </c>
      <c r="G5" s="2">
        <v>0</v>
      </c>
      <c r="H5" s="2">
        <v>0.45090896287040244</v>
      </c>
      <c r="I5" s="2">
        <v>0.27685261569460934</v>
      </c>
      <c r="J5" s="2">
        <v>1.3582297471059472</v>
      </c>
      <c r="K5" s="2">
        <f t="shared" si="0"/>
        <v>0.21731675953695156</v>
      </c>
      <c r="L5" s="3">
        <v>0.11348788743205988</v>
      </c>
      <c r="M5" s="3">
        <v>11.82919442164358</v>
      </c>
      <c r="N5" s="3">
        <v>23.825321016166281</v>
      </c>
      <c r="O5" s="3">
        <v>0.550977781538039</v>
      </c>
      <c r="P5" s="3">
        <v>0.7141472606554341</v>
      </c>
      <c r="Q5" s="3">
        <v>12.173625866050807</v>
      </c>
      <c r="R5" s="3">
        <v>0.19772726017484565</v>
      </c>
      <c r="U5" s="8">
        <v>0</v>
      </c>
      <c r="V5" s="8">
        <v>0</v>
      </c>
      <c r="W5" s="9">
        <v>0</v>
      </c>
      <c r="X5" s="9">
        <v>0</v>
      </c>
      <c r="Y5" s="3">
        <v>0</v>
      </c>
      <c r="Z5" s="3">
        <v>0</v>
      </c>
      <c r="AA5" s="9"/>
      <c r="AB5" s="9"/>
    </row>
    <row r="6" spans="1:28">
      <c r="A6" s="1" t="s">
        <v>9</v>
      </c>
      <c r="B6" s="2">
        <v>-25.862500000000001</v>
      </c>
      <c r="C6" s="2">
        <v>-27.602166666700001</v>
      </c>
      <c r="D6" s="6">
        <v>40564</v>
      </c>
      <c r="E6" s="2">
        <v>1.3487068549821155</v>
      </c>
      <c r="F6" s="2">
        <v>0.15330943412163933</v>
      </c>
      <c r="G6" s="2">
        <v>0.10077328613019106</v>
      </c>
      <c r="H6" s="2">
        <v>0.34161750596969526</v>
      </c>
      <c r="I6" s="2">
        <v>0.46074187208322176</v>
      </c>
      <c r="J6" s="2">
        <v>0.44877511088450878</v>
      </c>
      <c r="K6" s="2">
        <f t="shared" si="0"/>
        <v>7.1804017741521398E-2</v>
      </c>
      <c r="L6" s="3">
        <v>0</v>
      </c>
      <c r="M6" s="3">
        <v>1.4534446601941748</v>
      </c>
      <c r="N6" s="3">
        <v>4.5388498879761023</v>
      </c>
      <c r="O6" s="3">
        <v>0.69512770724421225</v>
      </c>
      <c r="P6" s="3">
        <v>0.3905708737864077</v>
      </c>
      <c r="Q6" s="3">
        <v>4.3640926064227035</v>
      </c>
      <c r="R6" s="3">
        <v>5.4224943988050799E-2</v>
      </c>
      <c r="U6" s="8">
        <v>0.70047913256635219</v>
      </c>
      <c r="V6" s="8">
        <v>0.70194720634094088</v>
      </c>
      <c r="W6" s="9">
        <v>2.6273643242320744E-10</v>
      </c>
      <c r="X6" s="9">
        <v>2.6321932068865926E-10</v>
      </c>
      <c r="Y6" s="3">
        <v>0.26947326402380251</v>
      </c>
      <c r="Z6" s="3">
        <v>0.26996853403965054</v>
      </c>
      <c r="AA6" s="9"/>
      <c r="AB6" s="9"/>
    </row>
    <row r="7" spans="1:28">
      <c r="A7" s="1" t="s">
        <v>10</v>
      </c>
      <c r="B7" s="2">
        <v>-26.465333333299998</v>
      </c>
      <c r="C7" s="2">
        <v>-24.209666666699999</v>
      </c>
      <c r="D7" s="6">
        <v>40566</v>
      </c>
      <c r="E7" s="2">
        <v>1.7154639276624986</v>
      </c>
      <c r="F7" s="2">
        <v>0.14507874177673008</v>
      </c>
      <c r="G7" s="2">
        <v>5.7747116016679929E-2</v>
      </c>
      <c r="H7" s="2">
        <v>0.78899876172621686</v>
      </c>
      <c r="I7" s="2">
        <v>1.3534989147117038</v>
      </c>
      <c r="J7" s="2">
        <v>0.18387702087049981</v>
      </c>
      <c r="K7" s="2">
        <f t="shared" si="0"/>
        <v>2.942032333927997E-2</v>
      </c>
      <c r="L7" s="3">
        <v>0</v>
      </c>
      <c r="M7" s="3">
        <v>14.416053401682198</v>
      </c>
      <c r="N7" s="3">
        <v>27.833455178416017</v>
      </c>
      <c r="O7" s="3">
        <v>0.4069353571132629</v>
      </c>
      <c r="P7" s="3">
        <v>0.36042621261425906</v>
      </c>
      <c r="Q7" s="3">
        <v>37.213347258485648</v>
      </c>
      <c r="R7" s="3">
        <v>0.21554750466283906</v>
      </c>
      <c r="U7" s="8">
        <v>0.89152566138650957</v>
      </c>
      <c r="V7" s="8">
        <v>0.88238269045927031</v>
      </c>
      <c r="W7" s="9">
        <v>9.76887965962793E-10</v>
      </c>
      <c r="X7" s="9">
        <v>8.89697863347732E-10</v>
      </c>
      <c r="Y7" s="3">
        <v>1.0019363753464543</v>
      </c>
      <c r="Z7" s="3">
        <v>0.9125106290745969</v>
      </c>
      <c r="AA7" s="9"/>
      <c r="AB7" s="9"/>
    </row>
    <row r="8" spans="1:28">
      <c r="A8" s="1" t="s">
        <v>11</v>
      </c>
      <c r="B8" s="2">
        <v>-26.946833333299999</v>
      </c>
      <c r="C8" s="2">
        <v>-21.399833333299998</v>
      </c>
      <c r="D8" s="6">
        <v>40567</v>
      </c>
      <c r="E8" s="2">
        <v>1.1065925014537714</v>
      </c>
      <c r="F8" s="2">
        <v>0.26794430514484607</v>
      </c>
      <c r="G8" s="2">
        <v>6.7658370559506104E-2</v>
      </c>
      <c r="H8" s="2">
        <v>0.62991651531200399</v>
      </c>
      <c r="I8" s="2">
        <v>0.69706089238615343</v>
      </c>
      <c r="J8" s="2">
        <v>0.42536478824043938</v>
      </c>
      <c r="K8" s="2">
        <f t="shared" si="0"/>
        <v>6.8058366118470298E-2</v>
      </c>
      <c r="L8" s="3">
        <v>0</v>
      </c>
      <c r="M8" s="3">
        <v>5.5250553187836706</v>
      </c>
      <c r="N8" s="3">
        <v>2.5316174795767594</v>
      </c>
      <c r="O8" s="3">
        <v>0.35076961285987535</v>
      </c>
      <c r="P8" s="3">
        <v>0.21686219044214594</v>
      </c>
      <c r="Q8" s="3">
        <v>3.257956250126778</v>
      </c>
      <c r="R8" s="3">
        <v>0.16415132025967563</v>
      </c>
      <c r="U8" s="8">
        <v>0.66918534757045023</v>
      </c>
      <c r="V8" s="8">
        <v>0.59761539646731232</v>
      </c>
      <c r="W8" s="9">
        <v>2.8382455258773664E-10</v>
      </c>
      <c r="X8" s="9">
        <v>2.1008246098460284E-10</v>
      </c>
      <c r="Y8" s="3">
        <v>0.29110210521819146</v>
      </c>
      <c r="Z8" s="3">
        <v>0.21546919075343879</v>
      </c>
      <c r="AA8" s="9"/>
      <c r="AB8" s="9"/>
    </row>
    <row r="9" spans="1:28">
      <c r="A9" s="1" t="s">
        <v>12</v>
      </c>
      <c r="B9" s="2">
        <v>-27.553333333299999</v>
      </c>
      <c r="C9" s="2">
        <v>-18.089333333300001</v>
      </c>
      <c r="D9" s="6">
        <v>40569</v>
      </c>
      <c r="E9" s="2">
        <v>1.0776118317581189</v>
      </c>
      <c r="F9" s="2">
        <v>0.51281729909182872</v>
      </c>
      <c r="G9" s="2">
        <v>4.9301296328117576E-2</v>
      </c>
      <c r="H9" s="2">
        <v>0.88534879719845605</v>
      </c>
      <c r="I9" s="2">
        <v>0.95406233909387561</v>
      </c>
      <c r="J9" s="2">
        <v>0.57922628992613601</v>
      </c>
      <c r="K9" s="2">
        <f t="shared" si="0"/>
        <v>9.2676206388181762E-2</v>
      </c>
      <c r="L9" s="3">
        <v>0</v>
      </c>
      <c r="M9" s="3">
        <v>8.3228327399246727</v>
      </c>
      <c r="N9" s="3">
        <v>7.0374372691856211</v>
      </c>
      <c r="O9" s="3">
        <v>0.47043977919406121</v>
      </c>
      <c r="P9" s="3">
        <v>0.1879991316437338</v>
      </c>
      <c r="Q9" s="3">
        <v>9.3438339383168127</v>
      </c>
      <c r="R9" s="3">
        <v>0.2243875110909597</v>
      </c>
      <c r="U9" s="8">
        <v>0.36726799339972493</v>
      </c>
      <c r="V9" s="8">
        <v>0.25775903901824637</v>
      </c>
      <c r="W9" s="9">
        <v>9.6988620240227232E-11</v>
      </c>
      <c r="X9" s="9">
        <v>5.8914389147912276E-11</v>
      </c>
      <c r="Y9" s="3">
        <v>9.9475507938694599E-2</v>
      </c>
      <c r="Z9" s="3">
        <v>6.0425014510679255E-2</v>
      </c>
      <c r="AA9" s="9"/>
      <c r="AB9" s="9"/>
    </row>
    <row r="10" spans="1:28">
      <c r="A10" s="1" t="s">
        <v>13</v>
      </c>
      <c r="B10" s="2">
        <v>-28.649000000000001</v>
      </c>
      <c r="C10" s="2">
        <v>-11.811666666700001</v>
      </c>
      <c r="D10" s="6">
        <v>40571</v>
      </c>
      <c r="E10" s="2">
        <v>1.5233250387950288</v>
      </c>
      <c r="F10" s="2">
        <v>0.42743338921125512</v>
      </c>
      <c r="G10" s="2">
        <v>0.12285107997226605</v>
      </c>
      <c r="H10" s="2">
        <v>0.39864821499269104</v>
      </c>
      <c r="I10" s="2">
        <v>0.60727080756931007</v>
      </c>
      <c r="J10" s="2">
        <v>1.072206956248611</v>
      </c>
      <c r="K10" s="2">
        <f t="shared" si="0"/>
        <v>0.17155311299977774</v>
      </c>
      <c r="L10" s="3">
        <v>6.4173613146312244E-2</v>
      </c>
      <c r="M10" s="3">
        <v>4.8654346028291631</v>
      </c>
      <c r="N10" s="3">
        <v>2.9297062023939064</v>
      </c>
      <c r="O10" s="3">
        <v>0.99070729053318829</v>
      </c>
      <c r="P10" s="3">
        <v>0.41400478781284</v>
      </c>
      <c r="Q10" s="3">
        <v>3.3527747551686615</v>
      </c>
      <c r="R10" s="3">
        <v>0.16703373231773666</v>
      </c>
      <c r="U10" s="8">
        <v>9.1326935219869121E-2</v>
      </c>
      <c r="V10" s="8">
        <v>5.1488436718879815E-2</v>
      </c>
      <c r="W10" s="9">
        <v>1.054506955922416E-11</v>
      </c>
      <c r="X10" s="9">
        <v>5.676845338793961E-12</v>
      </c>
      <c r="Y10" s="3">
        <v>1.0815455958178625E-2</v>
      </c>
      <c r="Z10" s="3">
        <v>5.8224054756861139E-3</v>
      </c>
      <c r="AA10" s="9"/>
      <c r="AB10" s="9"/>
    </row>
    <row r="11" spans="1:28">
      <c r="A11" s="1" t="s">
        <v>14</v>
      </c>
      <c r="B11" s="2">
        <v>-29.767333333300002</v>
      </c>
      <c r="C11" s="2">
        <v>-5.3148333333300002</v>
      </c>
      <c r="D11" s="6">
        <v>40573</v>
      </c>
      <c r="E11" s="2">
        <v>1.2795396204468001</v>
      </c>
      <c r="F11" s="2">
        <v>0.64684675449130369</v>
      </c>
      <c r="G11" s="2">
        <v>5.0156378303651897E-2</v>
      </c>
      <c r="H11" s="2">
        <v>0.52975216848929796</v>
      </c>
      <c r="I11" s="2">
        <v>0.67783888859966568</v>
      </c>
      <c r="J11" s="2">
        <v>1.2210365392857685</v>
      </c>
      <c r="K11" s="2">
        <f t="shared" si="0"/>
        <v>0.19536584628572295</v>
      </c>
      <c r="L11" s="3">
        <v>8.9833886083753201E-2</v>
      </c>
      <c r="M11" s="3">
        <v>2.1796230215827337</v>
      </c>
      <c r="N11" s="3">
        <v>1.8862350119904074</v>
      </c>
      <c r="O11" s="3">
        <v>1.0260949640287771</v>
      </c>
      <c r="P11" s="3">
        <v>0.27081630695443648</v>
      </c>
      <c r="Q11" s="3">
        <v>1.69621103117506</v>
      </c>
      <c r="R11" s="3">
        <v>0.15158465227817747</v>
      </c>
      <c r="U11" s="8">
        <v>0</v>
      </c>
      <c r="V11" s="8">
        <v>0</v>
      </c>
      <c r="W11" s="9">
        <v>0</v>
      </c>
      <c r="X11" s="9">
        <v>0</v>
      </c>
      <c r="Y11" s="3">
        <v>0</v>
      </c>
      <c r="Z11" s="3">
        <v>0</v>
      </c>
      <c r="AA11" s="9"/>
      <c r="AB11" s="9"/>
    </row>
    <row r="12" spans="1:28">
      <c r="A12" s="1" t="s">
        <v>15</v>
      </c>
      <c r="B12" s="2">
        <v>-30.261666666699998</v>
      </c>
      <c r="C12" s="2">
        <v>-2.43533333333</v>
      </c>
      <c r="D12" s="6">
        <v>40574</v>
      </c>
      <c r="E12" s="2">
        <v>0.70603673110047838</v>
      </c>
      <c r="F12" s="2">
        <v>0.63285485366279248</v>
      </c>
      <c r="G12" s="2">
        <v>0</v>
      </c>
      <c r="H12" s="2">
        <v>0.70907242380822399</v>
      </c>
      <c r="I12" s="2">
        <v>0.50063117621905151</v>
      </c>
      <c r="J12" s="2">
        <v>0.89251088099564091</v>
      </c>
      <c r="K12" s="2">
        <f t="shared" si="0"/>
        <v>0.14280174095930254</v>
      </c>
      <c r="L12" s="3">
        <v>3.3191531206144993E-2</v>
      </c>
      <c r="M12" s="3">
        <v>2.0007517273112518</v>
      </c>
      <c r="N12" s="3">
        <v>2.946634776519157</v>
      </c>
      <c r="O12" s="3">
        <v>0.37686164987100879</v>
      </c>
      <c r="P12" s="3">
        <v>0.11116073485300421</v>
      </c>
      <c r="Q12" s="3">
        <v>3.884875181460028</v>
      </c>
      <c r="R12" s="3">
        <v>0</v>
      </c>
      <c r="U12" s="8">
        <v>0</v>
      </c>
      <c r="V12" s="8">
        <v>0</v>
      </c>
      <c r="W12" s="9">
        <v>4.4458705959531778E-12</v>
      </c>
      <c r="X12" s="9">
        <v>0</v>
      </c>
      <c r="Y12" s="3">
        <v>4.5598672779006951E-3</v>
      </c>
      <c r="Z12" s="3">
        <v>0</v>
      </c>
      <c r="AA12" s="9"/>
      <c r="AB12" s="9"/>
    </row>
    <row r="13" spans="1:28">
      <c r="A13" s="1" t="s">
        <v>16</v>
      </c>
      <c r="B13" s="2">
        <v>-30.881666666699999</v>
      </c>
      <c r="C13" s="2">
        <v>0.96783333333300003</v>
      </c>
      <c r="D13" s="6">
        <v>40575</v>
      </c>
      <c r="E13" s="2">
        <v>0.75085293014354071</v>
      </c>
      <c r="F13" s="2">
        <v>1.3411661375132744</v>
      </c>
      <c r="G13" s="2">
        <v>0.27846401022826417</v>
      </c>
      <c r="H13" s="2">
        <v>0.81424020793913654</v>
      </c>
      <c r="I13" s="2">
        <v>0.61137464597178659</v>
      </c>
      <c r="J13" s="2">
        <v>1.6471381840842783</v>
      </c>
      <c r="K13" s="2">
        <f t="shared" si="0"/>
        <v>0.2635421094534845</v>
      </c>
      <c r="L13" s="3">
        <v>0.16329968691108246</v>
      </c>
      <c r="M13" s="3">
        <v>4.3378769050994608</v>
      </c>
      <c r="N13" s="3">
        <v>3.1979284670859602</v>
      </c>
      <c r="O13" s="3">
        <v>0.58321289677134003</v>
      </c>
      <c r="P13" s="3">
        <v>0.22011344789194656</v>
      </c>
      <c r="Q13" s="3">
        <v>3.2830140334174263</v>
      </c>
      <c r="R13" s="3">
        <v>0</v>
      </c>
      <c r="U13" s="8">
        <v>0</v>
      </c>
      <c r="V13" s="8">
        <v>0</v>
      </c>
      <c r="W13" s="9">
        <v>0</v>
      </c>
      <c r="X13" s="9">
        <v>0</v>
      </c>
      <c r="Y13" s="3">
        <v>0</v>
      </c>
      <c r="Z13" s="3">
        <v>0</v>
      </c>
      <c r="AA13" s="9"/>
      <c r="AB13" s="9"/>
    </row>
    <row r="14" spans="1:28">
      <c r="A14" s="1" t="s">
        <v>17</v>
      </c>
      <c r="B14" s="2">
        <v>-31.832333333299999</v>
      </c>
      <c r="C14" s="2">
        <v>6.8570000000000002</v>
      </c>
      <c r="D14" s="6">
        <v>40577</v>
      </c>
      <c r="E14" s="2">
        <v>2.0089363641597293</v>
      </c>
      <c r="F14" s="2">
        <v>0.72307909550528171</v>
      </c>
      <c r="G14" s="2">
        <v>0.18787289089912204</v>
      </c>
      <c r="H14" s="2">
        <v>0.90813945841525134</v>
      </c>
      <c r="I14" s="2">
        <v>1.8243943817387207</v>
      </c>
      <c r="J14" s="2">
        <v>0.79622032585952252</v>
      </c>
      <c r="K14" s="2">
        <f t="shared" si="0"/>
        <v>0.12739525213752359</v>
      </c>
      <c r="L14" s="3">
        <v>1.6589711355090096E-2</v>
      </c>
      <c r="M14" s="3">
        <v>2.3106708777972096</v>
      </c>
      <c r="N14" s="3">
        <v>7.1683646112600545</v>
      </c>
      <c r="O14" s="3">
        <v>0.53285161595446251</v>
      </c>
      <c r="P14" s="3">
        <v>0.54063907697557778</v>
      </c>
      <c r="Q14" s="3">
        <v>7.0835849155688368</v>
      </c>
      <c r="R14" s="3">
        <v>0.48888466249585205</v>
      </c>
      <c r="U14" s="8">
        <v>0.63122240683090824</v>
      </c>
      <c r="V14" s="8">
        <v>0.20258674390936582</v>
      </c>
      <c r="W14" s="9">
        <v>8.8199177178296105E-11</v>
      </c>
      <c r="X14" s="9">
        <v>1.1143943106562487E-11</v>
      </c>
      <c r="Y14" s="3">
        <v>9.0460694541842163E-2</v>
      </c>
      <c r="Z14" s="3">
        <v>1.1429685237499987E-2</v>
      </c>
      <c r="AA14" s="9"/>
      <c r="AB14" s="9"/>
    </row>
    <row r="15" spans="1:28">
      <c r="A15" s="1" t="s">
        <v>18</v>
      </c>
      <c r="B15" s="2">
        <v>-32.234166666699998</v>
      </c>
      <c r="C15" s="2">
        <v>9.34516666667</v>
      </c>
      <c r="D15" s="6">
        <v>40578</v>
      </c>
      <c r="E15" s="2">
        <v>1.7001684031474034</v>
      </c>
      <c r="F15" s="2">
        <v>0.26917621803979913</v>
      </c>
      <c r="G15" s="2">
        <v>5.9966881444385597E-2</v>
      </c>
      <c r="H15" s="2">
        <v>0.41533276801211716</v>
      </c>
      <c r="I15" s="2">
        <v>0.70613564896595216</v>
      </c>
      <c r="J15" s="2">
        <v>0.64809771530462534</v>
      </c>
      <c r="K15" s="2">
        <f t="shared" si="0"/>
        <v>0.10369563444874005</v>
      </c>
      <c r="L15" s="3">
        <v>0</v>
      </c>
      <c r="M15" s="3">
        <v>1.9983982960214981</v>
      </c>
      <c r="N15" s="3">
        <v>3.6784262131960945</v>
      </c>
      <c r="O15" s="3">
        <v>0.65028999051633229</v>
      </c>
      <c r="P15" s="3">
        <v>0.49610260905702586</v>
      </c>
      <c r="Q15" s="3">
        <v>5.4162910441588457</v>
      </c>
      <c r="R15" s="3">
        <v>0.4696213729357529</v>
      </c>
      <c r="U15" s="8">
        <v>0.67594304092371038</v>
      </c>
      <c r="V15" s="8">
        <v>0.43124377770546263</v>
      </c>
      <c r="W15" s="9">
        <v>1.2207720124606213E-10</v>
      </c>
      <c r="X15" s="9">
        <v>3.9662649491395709E-11</v>
      </c>
      <c r="Y15" s="3">
        <v>0.12520738589339706</v>
      </c>
      <c r="Z15" s="3">
        <v>4.0679640503995598E-2</v>
      </c>
      <c r="AA15" s="9"/>
      <c r="AB15" s="9"/>
    </row>
    <row r="16" spans="1:28">
      <c r="A16" s="1" t="s">
        <v>19</v>
      </c>
      <c r="B16" s="2">
        <v>-35.136166666699999</v>
      </c>
      <c r="C16" s="2">
        <v>25.563166666699999</v>
      </c>
      <c r="D16" s="6">
        <v>40588</v>
      </c>
      <c r="E16" s="2">
        <v>2.920353092330827</v>
      </c>
      <c r="F16" s="2">
        <v>0.25823870365983087</v>
      </c>
      <c r="G16" s="2">
        <v>3.9492475344987425E-3</v>
      </c>
      <c r="H16" s="2">
        <v>0.4145610640668051</v>
      </c>
      <c r="I16" s="2">
        <v>1.2106646854074523</v>
      </c>
      <c r="J16" s="2">
        <v>0.62292078548461216</v>
      </c>
      <c r="K16" s="2">
        <f t="shared" si="0"/>
        <v>9.9667325677537943E-2</v>
      </c>
      <c r="L16" s="3">
        <v>0</v>
      </c>
      <c r="M16" s="3">
        <v>5.0414241942266056</v>
      </c>
      <c r="N16" s="3">
        <v>14.689022556390977</v>
      </c>
      <c r="O16" s="3">
        <v>0.75617702054901381</v>
      </c>
      <c r="P16" s="3">
        <v>0.86199593746052161</v>
      </c>
      <c r="Q16" s="3">
        <v>13.755304031437996</v>
      </c>
      <c r="R16" s="3">
        <v>0.80278555548727193</v>
      </c>
      <c r="U16" s="8">
        <v>0.74852211289094561</v>
      </c>
      <c r="V16" s="8">
        <v>0.36930782554171282</v>
      </c>
      <c r="W16" s="9">
        <v>2.1942794019110417E-10</v>
      </c>
      <c r="X16" s="9">
        <v>3.6813933848192392E-11</v>
      </c>
      <c r="Y16" s="3">
        <v>0.22505429763190171</v>
      </c>
      <c r="Z16" s="3">
        <v>3.7757880869940919E-2</v>
      </c>
      <c r="AA16" s="9"/>
      <c r="AB16" s="9"/>
    </row>
    <row r="17" spans="1:28">
      <c r="A17" s="1" t="s">
        <v>20</v>
      </c>
      <c r="B17" s="2">
        <v>-34.439666666699999</v>
      </c>
      <c r="C17" s="2">
        <v>31.111833333300002</v>
      </c>
      <c r="D17" s="6">
        <v>40590</v>
      </c>
      <c r="E17" s="2">
        <v>1.8469081586526315</v>
      </c>
      <c r="F17" s="2">
        <v>0.29058710432266932</v>
      </c>
      <c r="G17" s="2">
        <v>5.6059570370489011E-2</v>
      </c>
      <c r="H17" s="2">
        <v>0.37043837345624597</v>
      </c>
      <c r="I17" s="2">
        <v>0.68416565421435105</v>
      </c>
      <c r="J17" s="2">
        <v>0.7844411517398906</v>
      </c>
      <c r="K17" s="2">
        <f t="shared" si="0"/>
        <v>0.12551058427838249</v>
      </c>
      <c r="L17" s="3">
        <v>1.4558819265498386E-2</v>
      </c>
      <c r="M17" s="3">
        <v>0.67290999823256659</v>
      </c>
      <c r="N17" s="3">
        <v>10.392533333333335</v>
      </c>
      <c r="O17" s="3">
        <v>0.5205844853182312</v>
      </c>
      <c r="P17" s="3">
        <v>0.67629901632479006</v>
      </c>
      <c r="Q17" s="3">
        <v>9.7152331614355312</v>
      </c>
      <c r="R17" s="3">
        <v>5.3731276241014134E-2</v>
      </c>
      <c r="U17" s="8">
        <v>0.62162601993069111</v>
      </c>
      <c r="V17" s="8">
        <v>0.49646558972193411</v>
      </c>
      <c r="W17" s="9">
        <v>1.4675339452497624E-10</v>
      </c>
      <c r="X17" s="9">
        <v>8.6211092244897654E-11</v>
      </c>
      <c r="Y17" s="3">
        <v>0.1505163020768987</v>
      </c>
      <c r="Z17" s="3">
        <v>8.8421633071689903E-2</v>
      </c>
      <c r="AA17" s="9"/>
      <c r="AB17" s="9"/>
    </row>
    <row r="18" spans="1:28">
      <c r="A18" s="1" t="s">
        <v>21</v>
      </c>
      <c r="B18" s="2">
        <v>-32.195962600000001</v>
      </c>
      <c r="C18" s="2">
        <v>52.123244399999997</v>
      </c>
      <c r="D18" s="6">
        <v>40596</v>
      </c>
      <c r="E18" s="2">
        <v>5.882073240578876</v>
      </c>
      <c r="F18" s="2">
        <v>0.21325256738231879</v>
      </c>
      <c r="G18" s="2">
        <v>0.16294268443287063</v>
      </c>
      <c r="H18" s="2">
        <v>0.30789481006758612</v>
      </c>
      <c r="I18" s="2">
        <v>1.8110598232116639</v>
      </c>
      <c r="J18" s="2">
        <v>0.69261501139141524</v>
      </c>
      <c r="K18" s="2">
        <f t="shared" si="0"/>
        <v>0.11081840182262644</v>
      </c>
      <c r="L18" s="3">
        <v>0</v>
      </c>
      <c r="M18" s="3">
        <v>3.0931436279211733</v>
      </c>
      <c r="N18" s="3">
        <v>20.48120383036936</v>
      </c>
      <c r="O18" s="3">
        <v>1.3863679446013339</v>
      </c>
      <c r="P18" s="3">
        <v>1.6941975246134378</v>
      </c>
      <c r="Q18" s="3">
        <v>30.19681854418517</v>
      </c>
      <c r="R18" s="3">
        <v>0.17122633973264112</v>
      </c>
      <c r="U18" s="8">
        <v>0.86763767000882619</v>
      </c>
      <c r="V18" s="8">
        <v>0.71040285518724922</v>
      </c>
      <c r="W18" s="9">
        <v>3.4695273388445984E-10</v>
      </c>
      <c r="X18" s="9">
        <v>6.9857168706086707E-11</v>
      </c>
      <c r="Y18" s="3">
        <v>0.3558489578302152</v>
      </c>
      <c r="Z18" s="3">
        <v>7.1648378160088927E-2</v>
      </c>
      <c r="AA18" s="9"/>
      <c r="AB18" s="9"/>
    </row>
    <row r="19" spans="1:28">
      <c r="A19" s="1" t="s">
        <v>22</v>
      </c>
      <c r="B19" s="2">
        <v>-30.843470400000001</v>
      </c>
      <c r="C19" s="2">
        <v>59.782513399999999</v>
      </c>
      <c r="D19" s="6">
        <v>40598</v>
      </c>
      <c r="E19" s="2">
        <v>4.3539207484986155</v>
      </c>
      <c r="F19" s="2">
        <v>3.1011495952479567E-2</v>
      </c>
      <c r="G19" s="2">
        <v>2.8076255643871315E-2</v>
      </c>
      <c r="H19" s="2">
        <v>0.46008179979647817</v>
      </c>
      <c r="I19" s="2">
        <v>2.0031596941404723</v>
      </c>
      <c r="J19" s="2">
        <v>6.7404309334118007E-2</v>
      </c>
      <c r="K19" s="2">
        <f t="shared" si="0"/>
        <v>1.0784689493458881E-2</v>
      </c>
      <c r="L19" s="3">
        <v>0</v>
      </c>
      <c r="M19" s="3">
        <v>12.492053052631581</v>
      </c>
      <c r="N19" s="3">
        <v>12.562273684210526</v>
      </c>
      <c r="O19" s="3">
        <v>0.89742821052631561</v>
      </c>
      <c r="P19" s="3">
        <v>1.1959949473684213</v>
      </c>
      <c r="Q19" s="3">
        <v>18.024842105263161</v>
      </c>
      <c r="R19" s="3">
        <v>5.9456000000000002E-2</v>
      </c>
      <c r="U19" s="8">
        <v>0.97770910946835388</v>
      </c>
      <c r="V19" s="8">
        <v>0.97224835339745808</v>
      </c>
      <c r="W19" s="9">
        <v>3.3337539050390978E-9</v>
      </c>
      <c r="X19" s="9">
        <v>2.5849610894840914E-9</v>
      </c>
      <c r="Y19" s="3">
        <v>3.419234774399075</v>
      </c>
      <c r="Z19" s="3">
        <v>2.6512421430606063</v>
      </c>
      <c r="AA19" s="9"/>
      <c r="AB19" s="9"/>
    </row>
    <row r="20" spans="1:28">
      <c r="A20" s="1" t="s">
        <v>23</v>
      </c>
      <c r="B20" s="2">
        <v>-28.127500000000001</v>
      </c>
      <c r="C20" s="2">
        <v>66.493166666700006</v>
      </c>
      <c r="D20" s="6">
        <v>40601</v>
      </c>
      <c r="E20" s="2">
        <v>1.6720316942011146</v>
      </c>
      <c r="F20" s="2">
        <v>0.5767663251124322</v>
      </c>
      <c r="G20" s="2">
        <v>0.1507501097823758</v>
      </c>
      <c r="H20" s="2">
        <v>0.49641806130102073</v>
      </c>
      <c r="I20" s="2">
        <v>0.83002673206917843</v>
      </c>
      <c r="J20" s="2">
        <v>1.1618560444816077</v>
      </c>
      <c r="K20" s="2">
        <f t="shared" si="0"/>
        <v>0.18589696711705725</v>
      </c>
      <c r="L20" s="3">
        <v>7.9630352496828927E-2</v>
      </c>
      <c r="M20" s="3">
        <v>7.4262008253094907</v>
      </c>
      <c r="N20" s="3">
        <v>3.2757083906464932</v>
      </c>
      <c r="O20" s="3">
        <v>1.0815537826685009</v>
      </c>
      <c r="P20" s="3">
        <v>0.38793617606602487</v>
      </c>
      <c r="Q20" s="3">
        <v>3.9741403026134803</v>
      </c>
      <c r="R20" s="3">
        <v>7.9723796423658871E-2</v>
      </c>
      <c r="U20" s="8">
        <v>0.1660761645648936</v>
      </c>
      <c r="V20" s="8">
        <v>7.7906664591349539E-2</v>
      </c>
      <c r="W20" s="9">
        <v>1.2617602677606485E-11</v>
      </c>
      <c r="X20" s="9">
        <v>5.2793708415378547E-12</v>
      </c>
      <c r="Y20" s="3">
        <v>1.2941130951391268E-2</v>
      </c>
      <c r="Z20" s="3">
        <v>5.4147393246542098E-3</v>
      </c>
      <c r="AA20" s="9"/>
      <c r="AB20" s="9"/>
    </row>
    <row r="21" spans="1:28">
      <c r="A21" s="1" t="s">
        <v>24</v>
      </c>
      <c r="B21" s="2">
        <v>-29.3535</v>
      </c>
      <c r="C21" s="2">
        <v>69.400000000000006</v>
      </c>
      <c r="D21" s="6">
        <v>40602</v>
      </c>
      <c r="E21" s="2">
        <v>1.0715907911714773</v>
      </c>
      <c r="F21" s="2">
        <v>0.60444780623349792</v>
      </c>
      <c r="G21" s="2">
        <v>2.9105324146209914E-2</v>
      </c>
      <c r="H21" s="2">
        <v>0.55006244403593074</v>
      </c>
      <c r="I21" s="2">
        <v>0.58944184959817947</v>
      </c>
      <c r="J21" s="2">
        <v>1.0988712514138026</v>
      </c>
      <c r="K21" s="2">
        <f t="shared" si="0"/>
        <v>0.17581940022620843</v>
      </c>
      <c r="L21" s="3">
        <v>6.8770905416172867E-2</v>
      </c>
      <c r="M21" s="3">
        <v>3.0619251234535305</v>
      </c>
      <c r="N21" s="3">
        <v>17.037518610421834</v>
      </c>
      <c r="O21" s="3">
        <v>0.42705502595334227</v>
      </c>
      <c r="P21" s="3">
        <v>0.23437538950616377</v>
      </c>
      <c r="Q21" s="3">
        <v>19.002869395407842</v>
      </c>
      <c r="R21" s="3">
        <v>0</v>
      </c>
      <c r="U21" s="8">
        <v>0.52340686851002638</v>
      </c>
      <c r="V21" s="8">
        <v>0.45908114171676817</v>
      </c>
      <c r="W21" s="9">
        <v>6.6296551600393822E-11</v>
      </c>
      <c r="X21" s="9">
        <v>5.0434452679787152E-11</v>
      </c>
      <c r="Y21" s="3">
        <v>6.7996463179891095E-2</v>
      </c>
      <c r="Z21" s="3">
        <v>5.1727643774140672E-2</v>
      </c>
      <c r="AA21" s="9"/>
      <c r="AB21" s="9"/>
    </row>
    <row r="22" spans="1:28">
      <c r="A22" s="1" t="s">
        <v>25</v>
      </c>
      <c r="B22" s="2">
        <v>-29.904333333299999</v>
      </c>
      <c r="C22" s="2">
        <v>76.093333333299995</v>
      </c>
      <c r="D22" s="6">
        <v>40604</v>
      </c>
      <c r="E22" s="2">
        <v>0.58117176049710562</v>
      </c>
      <c r="F22" s="2">
        <v>0.40046543870329704</v>
      </c>
      <c r="G22" s="2">
        <v>0.16796458603293088</v>
      </c>
      <c r="H22" s="2">
        <v>0.51213141190779454</v>
      </c>
      <c r="I22" s="2">
        <v>0.2976363142643213</v>
      </c>
      <c r="J22" s="2">
        <v>0.7819583594989441</v>
      </c>
      <c r="K22" s="2">
        <f t="shared" si="0"/>
        <v>0.12511333751983106</v>
      </c>
      <c r="L22" s="3">
        <v>1.4130751637748991E-2</v>
      </c>
      <c r="M22" s="3">
        <v>1.1615309788092836</v>
      </c>
      <c r="N22" s="3">
        <v>0.92169525731584268</v>
      </c>
      <c r="O22" s="3">
        <v>0.47077053481331982</v>
      </c>
      <c r="P22" s="3">
        <v>0.1277453077699294</v>
      </c>
      <c r="Q22" s="3">
        <v>0.93586276488395581</v>
      </c>
      <c r="R22" s="3">
        <v>2.253077699293643E-2</v>
      </c>
      <c r="U22" s="8">
        <v>0.55515700636640397</v>
      </c>
      <c r="V22" s="8">
        <v>0.49387153264188266</v>
      </c>
      <c r="W22" s="9">
        <v>1.1482320306489552E-10</v>
      </c>
      <c r="X22" s="9">
        <v>8.8769646710531018E-11</v>
      </c>
      <c r="Y22" s="3">
        <v>0.11776738775886719</v>
      </c>
      <c r="Z22" s="3">
        <v>9.1045791497980533E-2</v>
      </c>
      <c r="AA22" s="9"/>
      <c r="AB22" s="9"/>
    </row>
    <row r="23" spans="1:28">
      <c r="A23" s="1" t="s">
        <v>26</v>
      </c>
      <c r="B23" s="2">
        <v>-29.748833333299999</v>
      </c>
      <c r="C23" s="2">
        <v>86.256500000000003</v>
      </c>
      <c r="D23" s="6">
        <v>40607</v>
      </c>
      <c r="E23" s="2">
        <v>1.4455371110761976</v>
      </c>
      <c r="F23" s="2">
        <v>0.2634126139458558</v>
      </c>
      <c r="G23" s="2">
        <v>0.20741269571006798</v>
      </c>
      <c r="H23" s="2">
        <v>0.84829029297967351</v>
      </c>
      <c r="I23" s="2">
        <v>1.2262350994678186</v>
      </c>
      <c r="J23" s="2">
        <v>0.31052178260887825</v>
      </c>
      <c r="K23" s="2">
        <f t="shared" si="0"/>
        <v>4.9683485217420519E-2</v>
      </c>
      <c r="L23" s="3">
        <v>0</v>
      </c>
      <c r="M23" s="3">
        <v>6.824119772668217</v>
      </c>
      <c r="N23" s="3">
        <v>18.809092996555684</v>
      </c>
      <c r="O23" s="3">
        <v>0.60317533929417111</v>
      </c>
      <c r="P23" s="3">
        <v>0.3890056619164004</v>
      </c>
      <c r="Q23" s="3">
        <v>18.456456652312102</v>
      </c>
      <c r="R23" s="3">
        <v>0</v>
      </c>
      <c r="U23" s="8">
        <v>0.80167350108967927</v>
      </c>
      <c r="V23" s="8">
        <v>0.7872132839431798</v>
      </c>
      <c r="W23" s="9">
        <v>2.1225186825198313E-10</v>
      </c>
      <c r="X23" s="9">
        <v>1.9179040051465522E-10</v>
      </c>
      <c r="Y23" s="3">
        <v>0.21769422384818782</v>
      </c>
      <c r="Z23" s="3">
        <v>0.19670810309195408</v>
      </c>
      <c r="AA23" s="9"/>
      <c r="AB23" s="9"/>
    </row>
    <row r="24" spans="1:28">
      <c r="A24" s="1" t="s">
        <v>27</v>
      </c>
      <c r="B24" s="2">
        <v>-29.694666666700002</v>
      </c>
      <c r="C24" s="2">
        <v>89.498500000000007</v>
      </c>
      <c r="D24" s="6">
        <v>40608</v>
      </c>
      <c r="E24" s="2">
        <v>1.4576004550822173</v>
      </c>
      <c r="F24" s="2">
        <v>0.50302748064304503</v>
      </c>
      <c r="G24" s="2">
        <v>0.14490424370483415</v>
      </c>
      <c r="H24" s="2">
        <v>0.39596670529715106</v>
      </c>
      <c r="I24" s="2">
        <v>0.57716124983853356</v>
      </c>
      <c r="J24" s="2">
        <v>1.2703782260317842</v>
      </c>
      <c r="K24" s="2">
        <f t="shared" si="0"/>
        <v>0.20326051616508548</v>
      </c>
      <c r="L24" s="3">
        <v>9.8341073453755909E-2</v>
      </c>
      <c r="M24" s="3">
        <v>3.7665437876960191</v>
      </c>
      <c r="N24" s="3">
        <v>6.5604825090470449</v>
      </c>
      <c r="O24" s="3">
        <v>0.81177804583835955</v>
      </c>
      <c r="P24" s="3">
        <v>0.40746731001206266</v>
      </c>
      <c r="Q24" s="3">
        <v>5.4353679131483723</v>
      </c>
      <c r="R24" s="3">
        <v>4.7050422195416171E-2</v>
      </c>
      <c r="U24" s="8">
        <v>0.23180573130168103</v>
      </c>
      <c r="V24" s="8">
        <v>5.1673465189769896E-2</v>
      </c>
      <c r="W24" s="9">
        <v>1.7906292751557103E-11</v>
      </c>
      <c r="X24" s="9">
        <v>3.1136099541517379E-12</v>
      </c>
      <c r="Y24" s="3">
        <v>1.8365428463135488E-2</v>
      </c>
      <c r="Z24" s="3">
        <v>3.1934461068222953E-3</v>
      </c>
      <c r="AA24" s="9"/>
      <c r="AB24" s="9"/>
    </row>
    <row r="25" spans="1:28">
      <c r="A25" s="1" t="s">
        <v>28</v>
      </c>
      <c r="B25" s="2">
        <v>-30.3326666667</v>
      </c>
      <c r="C25" s="2">
        <v>103.3075</v>
      </c>
      <c r="D25" s="6">
        <v>40610</v>
      </c>
      <c r="E25" s="2">
        <v>0.79981032786766915</v>
      </c>
      <c r="F25" s="2">
        <v>0.65358318627751322</v>
      </c>
      <c r="G25" s="2">
        <v>9.9032743436532813E-3</v>
      </c>
      <c r="H25" s="2">
        <v>0.45715372187984832</v>
      </c>
      <c r="I25" s="2">
        <v>0.36563626818264672</v>
      </c>
      <c r="J25" s="2">
        <v>1.4296792413500061</v>
      </c>
      <c r="K25" s="2">
        <f t="shared" si="0"/>
        <v>0.22874867861600098</v>
      </c>
      <c r="L25" s="3">
        <v>0.12580676575000108</v>
      </c>
      <c r="M25" s="3">
        <v>17.180859428571431</v>
      </c>
      <c r="N25" s="3">
        <v>1.6496457142857146</v>
      </c>
      <c r="O25" s="3">
        <v>1.1947949714285715</v>
      </c>
      <c r="P25" s="3">
        <v>0.19934445714285717</v>
      </c>
      <c r="Q25" s="3">
        <v>1.5229257142857142</v>
      </c>
      <c r="R25" s="3">
        <v>8.6663314285714277E-2</v>
      </c>
      <c r="U25" s="8">
        <v>7.8559625830606272E-2</v>
      </c>
      <c r="V25" s="8">
        <v>0</v>
      </c>
      <c r="W25" s="9">
        <v>5.3507805719382922E-12</v>
      </c>
      <c r="X25" s="9">
        <v>0</v>
      </c>
      <c r="Y25" s="3">
        <v>5.4879800737828634E-3</v>
      </c>
      <c r="Z25" s="3">
        <v>0</v>
      </c>
      <c r="AA25" s="9"/>
      <c r="AB25" s="9"/>
    </row>
    <row r="26" spans="1:28">
      <c r="A26" s="1" t="s">
        <v>29</v>
      </c>
      <c r="B26" s="2">
        <v>-36.639333333300002</v>
      </c>
      <c r="C26" s="2">
        <v>120.856166667</v>
      </c>
      <c r="D26" s="6">
        <v>40622</v>
      </c>
      <c r="E26" s="2">
        <v>1.0633504240601503</v>
      </c>
      <c r="F26" s="2">
        <v>0.73394018776893066</v>
      </c>
      <c r="G26" s="2">
        <v>0</v>
      </c>
      <c r="H26" s="2">
        <v>0.99333943080759224</v>
      </c>
      <c r="I26" s="2">
        <v>1.0562679049849215</v>
      </c>
      <c r="J26" s="2">
        <v>0.73886142541651845</v>
      </c>
      <c r="K26" s="2">
        <f t="shared" si="0"/>
        <v>0.11821782806664295</v>
      </c>
      <c r="L26" s="3">
        <v>6.7002457614687054E-3</v>
      </c>
      <c r="M26" s="3">
        <v>1.8781217890376811</v>
      </c>
      <c r="N26" s="3">
        <v>3.3892350230414743</v>
      </c>
      <c r="O26" s="3">
        <v>0.39065806451612911</v>
      </c>
      <c r="P26" s="3">
        <v>7.6538068444833102E-2</v>
      </c>
      <c r="Q26" s="3">
        <v>2.8467921866809878</v>
      </c>
      <c r="R26" s="3">
        <v>0</v>
      </c>
      <c r="U26" s="8">
        <v>0.64086392294064709</v>
      </c>
      <c r="V26" s="8">
        <v>0.54584705549418011</v>
      </c>
      <c r="W26" s="9">
        <v>8.5242060971430644E-11</v>
      </c>
      <c r="X26" s="9">
        <v>5.3819380378840965E-11</v>
      </c>
      <c r="Y26" s="3">
        <v>8.7427754842492975E-2</v>
      </c>
      <c r="Z26" s="3">
        <v>5.5199364491118938E-2</v>
      </c>
      <c r="AA26" s="9"/>
      <c r="AB26" s="9"/>
    </row>
    <row r="27" spans="1:28">
      <c r="A27" s="1" t="s">
        <v>30</v>
      </c>
      <c r="B27" s="2">
        <v>31.223649999999999</v>
      </c>
      <c r="C27" s="2">
        <v>124.96349166666667</v>
      </c>
      <c r="D27" s="7">
        <v>40852</v>
      </c>
      <c r="E27" s="2">
        <v>1.3242949374871897</v>
      </c>
      <c r="F27" s="2">
        <v>0.69251771843643573</v>
      </c>
      <c r="G27" s="2">
        <v>1.3603079964269404E-2</v>
      </c>
      <c r="H27" s="2">
        <v>0.81283058101050287</v>
      </c>
      <c r="I27" s="2">
        <v>1.0764274234669799</v>
      </c>
      <c r="J27" s="2">
        <v>0.85198285425667009</v>
      </c>
      <c r="K27" s="2">
        <f t="shared" si="0"/>
        <v>0.1363172566810672</v>
      </c>
      <c r="L27" s="3">
        <v>2.6203940389081058E-2</v>
      </c>
      <c r="M27" s="4">
        <v>3.3793810207009632E-2</v>
      </c>
      <c r="N27" s="4">
        <v>1.2524830907972941</v>
      </c>
      <c r="O27" s="4">
        <v>7.8148186103709757E-2</v>
      </c>
      <c r="P27" s="4">
        <v>0.11264603402336541</v>
      </c>
      <c r="Q27" s="4">
        <v>2.2702400081984004</v>
      </c>
      <c r="R27" s="4">
        <v>1.033456958393113</v>
      </c>
      <c r="S27" s="4">
        <v>8.3639680262348845E-2</v>
      </c>
      <c r="T27" s="4">
        <v>0</v>
      </c>
      <c r="U27" s="8">
        <v>0.38587420673341211</v>
      </c>
      <c r="V27" s="8">
        <v>0</v>
      </c>
      <c r="W27" s="9">
        <v>1.2384005823526295E-11</v>
      </c>
      <c r="X27" s="9">
        <v>0</v>
      </c>
      <c r="Y27" s="3">
        <v>1.2701544434385944E-2</v>
      </c>
      <c r="Z27" s="3">
        <v>0</v>
      </c>
      <c r="AA27" s="9"/>
      <c r="AB27" s="9"/>
    </row>
    <row r="28" spans="1:28">
      <c r="A28" s="1" t="s">
        <v>31</v>
      </c>
      <c r="B28" s="2">
        <v>18.526775000000001</v>
      </c>
      <c r="C28" s="2">
        <v>125.9992</v>
      </c>
      <c r="D28" s="7">
        <v>40854</v>
      </c>
      <c r="E28" s="2">
        <v>0.52475206220774451</v>
      </c>
      <c r="F28" s="2">
        <v>0.5424472253004935</v>
      </c>
      <c r="G28" s="2">
        <v>0.10529392750284915</v>
      </c>
      <c r="H28" s="2">
        <v>0.47483123493614354</v>
      </c>
      <c r="I28" s="2">
        <v>0.24916866973339136</v>
      </c>
      <c r="J28" s="2">
        <v>1.1424000474051441</v>
      </c>
      <c r="K28" s="2">
        <f t="shared" si="0"/>
        <v>0.18278400758482305</v>
      </c>
      <c r="L28" s="3">
        <v>7.627587024226623E-2</v>
      </c>
      <c r="M28" s="4">
        <v>7.9409446750380919E-2</v>
      </c>
      <c r="N28" s="4">
        <v>1.3420196500814374</v>
      </c>
      <c r="O28" s="4">
        <v>9.1681815793621585E-2</v>
      </c>
      <c r="P28" s="4">
        <v>0.12488940261650816</v>
      </c>
      <c r="Q28" s="4">
        <v>2.7496603793411438</v>
      </c>
      <c r="R28" s="4">
        <v>0.94331203698838861</v>
      </c>
      <c r="S28" s="4">
        <v>8.1069826091525229E-2</v>
      </c>
      <c r="T28" s="4">
        <v>2.1151788998056004E-2</v>
      </c>
      <c r="U28" s="8">
        <v>0.18968375579496388</v>
      </c>
      <c r="V28" s="8">
        <v>0.20148181078171168</v>
      </c>
      <c r="W28" s="9">
        <v>6.394118726876045E-11</v>
      </c>
      <c r="X28" s="9">
        <v>6.8030891823748641E-11</v>
      </c>
      <c r="Y28" s="3">
        <v>6.5580704891036359E-2</v>
      </c>
      <c r="Z28" s="3">
        <v>6.9775273665383233E-2</v>
      </c>
      <c r="AA28" s="9"/>
      <c r="AB28" s="9"/>
    </row>
    <row r="29" spans="1:28">
      <c r="A29" s="1" t="s">
        <v>32</v>
      </c>
      <c r="B29" s="2">
        <v>5.2869666666666664</v>
      </c>
      <c r="C29" s="2">
        <v>124.83461666666668</v>
      </c>
      <c r="D29" s="7">
        <v>40856.5</v>
      </c>
      <c r="E29" s="2">
        <v>1.4364753752084489</v>
      </c>
      <c r="F29" s="2">
        <v>0.77199171465233496</v>
      </c>
      <c r="G29" s="2">
        <v>0.44396965729000376</v>
      </c>
      <c r="H29" s="2">
        <v>0.70354352934508557</v>
      </c>
      <c r="I29" s="2">
        <v>1.0106229552914583</v>
      </c>
      <c r="J29" s="2">
        <v>1.0972906187780114</v>
      </c>
      <c r="K29" s="2">
        <f t="shared" si="0"/>
        <v>0.17556649900448182</v>
      </c>
      <c r="L29" s="3">
        <v>6.8498382547933001E-2</v>
      </c>
      <c r="M29" s="4">
        <v>0.17871928849360755</v>
      </c>
      <c r="N29" s="4">
        <v>2.2546125625347413</v>
      </c>
      <c r="O29" s="4">
        <v>0.11761867704280152</v>
      </c>
      <c r="P29" s="4">
        <v>0.22454474708171204</v>
      </c>
      <c r="Q29" s="4">
        <v>3.9920084491384107</v>
      </c>
      <c r="R29" s="4">
        <v>1.0316838243468591</v>
      </c>
      <c r="S29" s="4">
        <v>0.18987015008337965</v>
      </c>
      <c r="T29" s="4">
        <v>0.30993285158421341</v>
      </c>
      <c r="U29" s="8">
        <v>0.42832177492262691</v>
      </c>
      <c r="V29" s="8">
        <v>0.40142125140303553</v>
      </c>
      <c r="W29" s="9">
        <v>1.2277704391432178E-10</v>
      </c>
      <c r="X29" s="9">
        <v>1.1082792104388166E-10</v>
      </c>
      <c r="Y29" s="3">
        <v>0.12592517324545824</v>
      </c>
      <c r="Z29" s="3">
        <v>0.11366966260910941</v>
      </c>
      <c r="AA29" s="9"/>
      <c r="AB29" s="9"/>
    </row>
    <row r="30" spans="1:28">
      <c r="A30" s="1" t="s">
        <v>33</v>
      </c>
      <c r="B30" s="2">
        <v>-8.4412000000000003</v>
      </c>
      <c r="C30" s="2">
        <v>117.09911666666667</v>
      </c>
      <c r="D30" s="7">
        <v>40859</v>
      </c>
      <c r="E30" s="2">
        <v>3.9162485447263009</v>
      </c>
      <c r="F30" s="2">
        <v>0.31724065599999973</v>
      </c>
      <c r="G30" s="2">
        <v>0.16081246883663372</v>
      </c>
      <c r="H30" s="2">
        <v>0.82042385975236076</v>
      </c>
      <c r="I30" s="2">
        <v>3.2129837468139177</v>
      </c>
      <c r="J30" s="2">
        <v>0.38667897359269465</v>
      </c>
      <c r="K30" s="2">
        <f t="shared" si="0"/>
        <v>6.1868635774831142E-2</v>
      </c>
      <c r="L30" s="3">
        <v>0</v>
      </c>
      <c r="M30" s="4">
        <v>0.23627663551401867</v>
      </c>
      <c r="N30" s="4">
        <v>3.0715962616822425</v>
      </c>
      <c r="O30" s="4">
        <v>0.22526995994659543</v>
      </c>
      <c r="P30" s="4">
        <v>0.30158291054739644</v>
      </c>
      <c r="Q30" s="4">
        <v>3.6746153271028028</v>
      </c>
      <c r="R30" s="4">
        <v>1.6485064886515357</v>
      </c>
      <c r="S30" s="4">
        <v>0</v>
      </c>
      <c r="T30" s="4">
        <v>0</v>
      </c>
      <c r="U30" s="8">
        <v>0.65476324631915406</v>
      </c>
      <c r="V30" s="8">
        <v>0.6576274571743701</v>
      </c>
      <c r="W30" s="9">
        <v>7.6104950766613354E-10</v>
      </c>
      <c r="X30" s="9">
        <v>7.6372756678843947E-10</v>
      </c>
      <c r="Y30" s="3">
        <v>0.78056359760629079</v>
      </c>
      <c r="Z30" s="3">
        <v>0.78331032491121999</v>
      </c>
      <c r="AA30" s="9"/>
      <c r="AB30" s="9"/>
    </row>
    <row r="31" spans="1:28">
      <c r="A31" s="1" t="s">
        <v>34</v>
      </c>
      <c r="B31" s="2">
        <v>-23.274341666666665</v>
      </c>
      <c r="C31" s="2">
        <v>114.19177500000001</v>
      </c>
      <c r="D31" s="7">
        <v>40862</v>
      </c>
      <c r="E31" s="2">
        <v>5.2513071977418848</v>
      </c>
      <c r="F31" s="2">
        <v>0.32667475200000001</v>
      </c>
      <c r="G31" s="2">
        <v>0.24552118713734972</v>
      </c>
      <c r="H31" s="2">
        <v>0.38901786938236776</v>
      </c>
      <c r="I31" s="2">
        <v>2.0428523375378402</v>
      </c>
      <c r="J31" s="2">
        <v>0.83974227846821514</v>
      </c>
      <c r="K31" s="2">
        <f t="shared" si="0"/>
        <v>0.13435876455491441</v>
      </c>
      <c r="L31" s="3">
        <v>2.409349628762331E-2</v>
      </c>
      <c r="M31" s="4">
        <v>0.54009095185824052</v>
      </c>
      <c r="N31" s="4">
        <v>12.972237729339811</v>
      </c>
      <c r="O31" s="4">
        <v>0.75842559197114612</v>
      </c>
      <c r="P31" s="4">
        <v>1.3451999372745804</v>
      </c>
      <c r="Q31" s="4">
        <v>25.584366943703934</v>
      </c>
      <c r="R31" s="4">
        <v>1.6369352360043903</v>
      </c>
      <c r="S31" s="4">
        <v>0.12432146777481574</v>
      </c>
      <c r="T31" s="4">
        <v>0.3035138779990591</v>
      </c>
      <c r="U31" s="8">
        <v>0</v>
      </c>
      <c r="V31" s="8">
        <v>0</v>
      </c>
      <c r="W31" s="9">
        <v>0</v>
      </c>
      <c r="X31" s="9">
        <v>0</v>
      </c>
      <c r="Y31" s="3">
        <v>0</v>
      </c>
      <c r="Z31" s="3">
        <v>0</v>
      </c>
      <c r="AA31" s="9"/>
      <c r="AB31" s="9"/>
    </row>
    <row r="32" spans="1:28">
      <c r="A32" s="1" t="s">
        <v>35</v>
      </c>
      <c r="B32" s="2">
        <v>-30.792549999999999</v>
      </c>
      <c r="C32" s="2">
        <v>115.20845833333334</v>
      </c>
      <c r="D32" s="7">
        <v>40864</v>
      </c>
      <c r="E32" s="2">
        <v>2.9635959845559841</v>
      </c>
      <c r="F32" s="2">
        <v>0.10277679081126967</v>
      </c>
      <c r="G32" s="2">
        <v>0.12362187249855441</v>
      </c>
      <c r="H32" s="2">
        <v>0.47450994697611759</v>
      </c>
      <c r="I32" s="2">
        <v>1.406255773490295</v>
      </c>
      <c r="J32" s="2">
        <v>0.21659565087355798</v>
      </c>
      <c r="K32" s="2">
        <f t="shared" si="0"/>
        <v>3.4655304139769277E-2</v>
      </c>
      <c r="L32" s="3">
        <v>0</v>
      </c>
      <c r="M32" s="4">
        <v>0.24473822393822392</v>
      </c>
      <c r="N32" s="4">
        <v>6.4233173745173735</v>
      </c>
      <c r="O32" s="4">
        <v>0.29354440154440148</v>
      </c>
      <c r="P32" s="4">
        <v>0.62740694980694989</v>
      </c>
      <c r="Q32" s="4">
        <v>12.387998146718145</v>
      </c>
      <c r="R32" s="4">
        <v>0.64756602316602307</v>
      </c>
      <c r="S32" s="4">
        <v>3.9257142857142852E-2</v>
      </c>
      <c r="T32" s="4">
        <v>0.16431413127413128</v>
      </c>
      <c r="U32" s="8">
        <v>0.82178184633636842</v>
      </c>
      <c r="V32" s="8">
        <v>0.7677138867485318</v>
      </c>
      <c r="W32" s="9">
        <v>4.7869032591328797E-10</v>
      </c>
      <c r="X32" s="9">
        <v>3.3551884502542931E-10</v>
      </c>
      <c r="Y32" s="3">
        <v>0.49096443683414154</v>
      </c>
      <c r="Z32" s="3">
        <v>0.3441218923337736</v>
      </c>
      <c r="AA32" s="9"/>
      <c r="AB32" s="9"/>
    </row>
    <row r="33" spans="1:28">
      <c r="A33" s="1" t="s">
        <v>36</v>
      </c>
      <c r="B33" s="2">
        <v>-39.865825000000001</v>
      </c>
      <c r="C33" s="2">
        <v>112.44575</v>
      </c>
      <c r="D33" s="7">
        <v>40868</v>
      </c>
      <c r="E33" s="2">
        <v>1.4894662691394205</v>
      </c>
      <c r="F33" s="2">
        <v>6.3987263999999822E-2</v>
      </c>
      <c r="G33" s="2">
        <v>0.2666390799064034</v>
      </c>
      <c r="H33" s="2">
        <v>0.4113551502582955</v>
      </c>
      <c r="I33" s="2">
        <v>0.61269962094650909</v>
      </c>
      <c r="J33" s="2">
        <v>0.15555235897696029</v>
      </c>
      <c r="K33" s="2">
        <f t="shared" si="0"/>
        <v>2.4888377436313648E-2</v>
      </c>
      <c r="L33" s="3">
        <v>0</v>
      </c>
      <c r="M33" s="4">
        <v>9.0956592046086193E-2</v>
      </c>
      <c r="N33" s="4">
        <v>3.7132507958967098</v>
      </c>
      <c r="O33" s="4">
        <v>0.12150689777148919</v>
      </c>
      <c r="P33" s="4">
        <v>0.29508818030218809</v>
      </c>
      <c r="Q33" s="4">
        <v>7.2142463995148809</v>
      </c>
      <c r="R33" s="4">
        <v>0.75979998989337505</v>
      </c>
      <c r="S33" s="4">
        <v>3.7076961948557266E-2</v>
      </c>
      <c r="T33" s="4">
        <v>8.8040426499570473E-2</v>
      </c>
      <c r="U33" s="8">
        <v>0.92651081227732224</v>
      </c>
      <c r="V33" s="8">
        <v>0.88157685094595462</v>
      </c>
      <c r="W33" s="9">
        <v>6.8763629387358644E-10</v>
      </c>
      <c r="X33" s="9">
        <v>3.6178893345223719E-10</v>
      </c>
      <c r="Y33" s="3">
        <v>0.70526799371649895</v>
      </c>
      <c r="Z33" s="3">
        <v>0.3710655727715253</v>
      </c>
      <c r="AA33" s="9"/>
      <c r="AB33" s="9"/>
    </row>
    <row r="34" spans="1:28">
      <c r="A34" s="1" t="s">
        <v>37</v>
      </c>
      <c r="B34" s="2">
        <v>-51.057258333333337</v>
      </c>
      <c r="C34" s="2">
        <v>107.957875</v>
      </c>
      <c r="D34" s="7">
        <v>40870</v>
      </c>
      <c r="E34" s="2">
        <v>1.0204484313537368</v>
      </c>
      <c r="F34" s="2">
        <v>0.13366994764585793</v>
      </c>
      <c r="G34" s="2">
        <v>8.8383401932590311E-2</v>
      </c>
      <c r="H34" s="2">
        <v>0.53527527828771659</v>
      </c>
      <c r="I34" s="2">
        <v>0.54622081807113532</v>
      </c>
      <c r="J34" s="2">
        <v>0.24972187782229091</v>
      </c>
      <c r="K34" s="2">
        <f t="shared" si="0"/>
        <v>3.9955500451566546E-2</v>
      </c>
      <c r="L34" s="3">
        <v>0</v>
      </c>
      <c r="M34" s="4">
        <v>6.7230164060251354E-2</v>
      </c>
      <c r="N34" s="4">
        <v>2.1131363331094692</v>
      </c>
      <c r="O34" s="4">
        <v>5.9320732994339438E-2</v>
      </c>
      <c r="P34" s="4">
        <v>0.1997131344142761</v>
      </c>
      <c r="Q34" s="4">
        <v>4.4178786337906546</v>
      </c>
      <c r="R34" s="4">
        <v>0.63618190540151587</v>
      </c>
      <c r="S34" s="4">
        <v>4.4029166266909711E-2</v>
      </c>
      <c r="T34" s="4">
        <v>4.0404010361700077E-2</v>
      </c>
      <c r="U34" s="8">
        <v>0.92064032661977402</v>
      </c>
      <c r="V34" s="8">
        <v>0.82584671542185695</v>
      </c>
      <c r="W34" s="9">
        <v>3.0217015680595098E-10</v>
      </c>
      <c r="X34" s="9">
        <v>8.3724318198700332E-11</v>
      </c>
      <c r="Y34" s="3">
        <v>0.30991810954456511</v>
      </c>
      <c r="Z34" s="3">
        <v>8.5871095588410593E-2</v>
      </c>
      <c r="AA34" s="9"/>
      <c r="AB34" s="9"/>
    </row>
    <row r="35" spans="1:28">
      <c r="A35" s="1" t="s">
        <v>38</v>
      </c>
      <c r="B35" s="2">
        <v>-61.432524999999998</v>
      </c>
      <c r="C35" s="2">
        <v>89.607824999999991</v>
      </c>
      <c r="D35" s="7">
        <v>40873</v>
      </c>
      <c r="E35" s="2">
        <v>1.8352844794832825</v>
      </c>
      <c r="F35" s="2">
        <v>0.48268212800000004</v>
      </c>
      <c r="G35" s="2">
        <v>5.0120127693372894E-2</v>
      </c>
      <c r="H35" s="2">
        <v>0.35114499356678619</v>
      </c>
      <c r="I35" s="2">
        <v>0.64445095674137975</v>
      </c>
      <c r="J35" s="2">
        <v>1.3745949304220852</v>
      </c>
      <c r="K35" s="2">
        <f t="shared" si="0"/>
        <v>0.21993518886753363</v>
      </c>
      <c r="L35" s="3">
        <v>0.11630947076242851</v>
      </c>
      <c r="M35" s="4">
        <v>0.12333111702127658</v>
      </c>
      <c r="N35" s="4">
        <v>4.9410752279635259</v>
      </c>
      <c r="O35" s="4">
        <v>0.17814494680851065</v>
      </c>
      <c r="P35" s="4">
        <v>0.41501899696048633</v>
      </c>
      <c r="Q35" s="4">
        <v>9.5906583396656533</v>
      </c>
      <c r="R35" s="4">
        <v>0.5440925151975684</v>
      </c>
      <c r="S35" s="4">
        <v>1.9184840425531913E-2</v>
      </c>
      <c r="T35" s="4">
        <v>8.3917363221884492E-2</v>
      </c>
      <c r="U35" s="8">
        <v>0</v>
      </c>
      <c r="V35" s="8">
        <v>0</v>
      </c>
      <c r="W35" s="9">
        <v>0</v>
      </c>
      <c r="X35" s="9">
        <v>0</v>
      </c>
      <c r="Y35" s="3">
        <v>0</v>
      </c>
      <c r="Z35" s="3">
        <v>0</v>
      </c>
      <c r="AA35" s="9"/>
      <c r="AB35" s="9"/>
    </row>
    <row r="36" spans="1:28">
      <c r="A36" s="1" t="s">
        <v>39</v>
      </c>
      <c r="B36" s="2">
        <v>-67.550591666666662</v>
      </c>
      <c r="C36" s="2">
        <v>76.893775000000005</v>
      </c>
      <c r="D36" s="7">
        <v>40876</v>
      </c>
      <c r="E36" s="2">
        <v>0.95199999999999996</v>
      </c>
      <c r="F36" s="2">
        <v>1.061905657980116</v>
      </c>
      <c r="G36" s="2">
        <v>2.8087275069975323E-2</v>
      </c>
      <c r="H36" s="2">
        <v>0.94767552883712836</v>
      </c>
      <c r="I36" s="2">
        <v>0.90218710345294617</v>
      </c>
      <c r="J36" s="2">
        <v>1.1205371729743374</v>
      </c>
      <c r="K36" s="2">
        <f t="shared" si="0"/>
        <v>0.17928594767589398</v>
      </c>
      <c r="L36" s="3">
        <v>7.2506409133506464E-2</v>
      </c>
      <c r="M36" s="4">
        <v>2.5525651407612062E-2</v>
      </c>
      <c r="N36" s="4">
        <v>0.45749821369027766</v>
      </c>
      <c r="O36" s="4">
        <v>2.2907635878626209E-2</v>
      </c>
      <c r="P36" s="4">
        <v>3.6652217405801935E-2</v>
      </c>
      <c r="Q36" s="5">
        <v>0.92900000000000005</v>
      </c>
      <c r="R36" s="5">
        <v>0.63</v>
      </c>
      <c r="S36" s="5">
        <v>5.8999999999999997E-2</v>
      </c>
      <c r="T36" s="5">
        <v>0.09</v>
      </c>
      <c r="U36" s="8">
        <v>0</v>
      </c>
      <c r="V36" s="8">
        <v>0</v>
      </c>
      <c r="W36" s="9">
        <v>0</v>
      </c>
      <c r="X36" s="9">
        <v>0</v>
      </c>
      <c r="Y36" s="3">
        <v>0</v>
      </c>
      <c r="Z36" s="3">
        <v>0</v>
      </c>
      <c r="AA36" s="9"/>
      <c r="AB36" s="9"/>
    </row>
    <row r="37" spans="1:28">
      <c r="A37" s="1" t="s">
        <v>40</v>
      </c>
      <c r="B37" s="2">
        <v>-69.278466666666674</v>
      </c>
      <c r="C37" s="2">
        <v>76.371883333333329</v>
      </c>
      <c r="D37" s="7">
        <v>40878</v>
      </c>
      <c r="E37" s="2">
        <v>2.0339507128694172</v>
      </c>
      <c r="F37" s="2">
        <v>0.51330259199999984</v>
      </c>
      <c r="G37" s="2">
        <v>6.6790386533792032E-2</v>
      </c>
      <c r="H37" s="2">
        <v>0.89123694969978473</v>
      </c>
      <c r="I37" s="2">
        <v>1.812732029177442</v>
      </c>
      <c r="J37" s="2">
        <v>0.57594402046830195</v>
      </c>
      <c r="K37" s="2">
        <f t="shared" si="0"/>
        <v>9.2151043274928318E-2</v>
      </c>
      <c r="L37" s="3">
        <v>0</v>
      </c>
      <c r="M37" s="4">
        <v>4.6703805117552635E-2</v>
      </c>
      <c r="N37" s="4">
        <v>1.1312699461807194</v>
      </c>
      <c r="O37" s="4">
        <v>5.0595788877348696E-2</v>
      </c>
      <c r="P37" s="4">
        <v>0.10897554527428947</v>
      </c>
      <c r="Q37" s="4">
        <v>1.8261836464923047</v>
      </c>
      <c r="R37" s="4">
        <v>0.56044566141063168</v>
      </c>
      <c r="S37" s="4">
        <v>8.2834387687659342E-2</v>
      </c>
      <c r="T37" s="4">
        <v>8.6402039467472394E-2</v>
      </c>
      <c r="U37" s="8">
        <v>0.36676255524236112</v>
      </c>
      <c r="V37" s="8">
        <v>0</v>
      </c>
      <c r="W37" s="9">
        <v>3.248553045625417E-11</v>
      </c>
      <c r="X37" s="9">
        <v>0</v>
      </c>
      <c r="Y37" s="3">
        <v>3.3318492775645303E-2</v>
      </c>
      <c r="Z37" s="3">
        <v>0</v>
      </c>
      <c r="AA37" s="9"/>
      <c r="AB37" s="9"/>
    </row>
    <row r="38" spans="1:28">
      <c r="A38" s="1" t="s">
        <v>41</v>
      </c>
      <c r="B38" s="2">
        <v>-69.282125000000008</v>
      </c>
      <c r="C38" s="2">
        <v>76.37469999999999</v>
      </c>
      <c r="D38" s="7">
        <v>40882</v>
      </c>
      <c r="E38" s="2">
        <v>0.92951504136974505</v>
      </c>
      <c r="F38" s="2">
        <v>1.0439301578809297</v>
      </c>
      <c r="G38" s="2">
        <v>4.4030094907796996E-2</v>
      </c>
      <c r="H38" s="2">
        <v>0.95525312626566727</v>
      </c>
      <c r="I38" s="2">
        <v>0.88792214917941004</v>
      </c>
      <c r="J38" s="2">
        <v>1.0928309253086916</v>
      </c>
      <c r="K38" s="2">
        <f t="shared" si="0"/>
        <v>0.17485294804939067</v>
      </c>
      <c r="L38" s="3">
        <v>6.7729469880808912E-2</v>
      </c>
      <c r="M38" s="4">
        <v>1.1171265962025922E-2</v>
      </c>
      <c r="N38" s="4">
        <v>0.42647950643263666</v>
      </c>
      <c r="O38" s="4">
        <v>1.6428332297096945E-2</v>
      </c>
      <c r="P38" s="4">
        <v>4.0742264096800415E-2</v>
      </c>
      <c r="Q38" s="4">
        <v>0.81497670859438509</v>
      </c>
      <c r="R38" s="4">
        <v>0.70681256875029896</v>
      </c>
      <c r="S38" s="4">
        <v>8.3258788081687296E-2</v>
      </c>
      <c r="T38" s="4">
        <v>7.3007508728298823E-2</v>
      </c>
      <c r="U38" s="8">
        <v>0</v>
      </c>
      <c r="V38" s="8">
        <v>0</v>
      </c>
      <c r="W38" s="9">
        <v>0</v>
      </c>
      <c r="X38" s="9">
        <v>0</v>
      </c>
      <c r="Y38" s="3">
        <v>0</v>
      </c>
      <c r="Z38" s="3">
        <v>0</v>
      </c>
      <c r="AA38" s="9"/>
      <c r="AB38" s="9"/>
    </row>
    <row r="39" spans="1:28">
      <c r="A39" s="1" t="s">
        <v>42</v>
      </c>
      <c r="B39" s="2">
        <v>-69.278466666666674</v>
      </c>
      <c r="C39" s="2">
        <v>76.371883333333329</v>
      </c>
      <c r="D39" s="7">
        <v>40886</v>
      </c>
      <c r="E39" s="2">
        <v>0.64930295976055852</v>
      </c>
      <c r="F39" s="2">
        <v>1.218196613291062</v>
      </c>
      <c r="G39" s="2">
        <v>9.194380508988291E-2</v>
      </c>
      <c r="H39" s="2">
        <v>1</v>
      </c>
      <c r="I39" s="2">
        <v>0.64930295976055852</v>
      </c>
      <c r="J39" s="2">
        <v>1.218196613291062</v>
      </c>
      <c r="K39" s="2">
        <f t="shared" si="0"/>
        <v>0.19491145812656993</v>
      </c>
      <c r="L39" s="3">
        <v>8.9344243670872764E-2</v>
      </c>
      <c r="M39" s="4">
        <v>1.3055252030975342E-2</v>
      </c>
      <c r="N39" s="4">
        <v>0.1566630243717041</v>
      </c>
      <c r="O39" s="4">
        <v>8.4859138201339706E-3</v>
      </c>
      <c r="P39" s="4">
        <v>1.6971827640267941E-2</v>
      </c>
      <c r="Q39" s="4">
        <v>0.4173764074302817</v>
      </c>
      <c r="R39" s="4">
        <v>0.59427507244999767</v>
      </c>
      <c r="S39" s="4">
        <v>7.7352368283528899E-2</v>
      </c>
      <c r="T39" s="4">
        <v>5.7834766497220767E-2</v>
      </c>
      <c r="U39" s="8">
        <v>0</v>
      </c>
      <c r="V39" s="8">
        <v>0</v>
      </c>
      <c r="W39" s="9">
        <v>0</v>
      </c>
      <c r="X39" s="9">
        <v>0</v>
      </c>
      <c r="Y39" s="3">
        <v>0</v>
      </c>
      <c r="Z39" s="3">
        <v>0</v>
      </c>
      <c r="AA39" s="9"/>
      <c r="AB39" s="9"/>
    </row>
    <row r="40" spans="1:28">
      <c r="A40" s="1" t="s">
        <v>43</v>
      </c>
      <c r="B40" s="2">
        <v>-69.278466666666674</v>
      </c>
      <c r="C40" s="2">
        <v>76.371883333333329</v>
      </c>
      <c r="D40" s="7">
        <v>40890</v>
      </c>
      <c r="E40" s="2">
        <v>0.83887069864442121</v>
      </c>
      <c r="F40" s="2">
        <v>0.70594715167244981</v>
      </c>
      <c r="G40" s="2">
        <v>0.18103372740029899</v>
      </c>
      <c r="H40" s="2">
        <v>1</v>
      </c>
      <c r="I40" s="2">
        <v>0.83887069864442121</v>
      </c>
      <c r="J40" s="2">
        <v>0.70594715167244981</v>
      </c>
      <c r="K40" s="2">
        <f t="shared" si="0"/>
        <v>0.11295154426759196</v>
      </c>
      <c r="L40" s="3">
        <v>1.025370978008596E-3</v>
      </c>
      <c r="M40" s="4">
        <v>3.9074793819319342E-3</v>
      </c>
      <c r="N40" s="4">
        <v>0.20318892786046072</v>
      </c>
      <c r="O40" s="4">
        <v>3.256232818276614E-3</v>
      </c>
      <c r="P40" s="4">
        <v>2.2793629727936297E-2</v>
      </c>
      <c r="Q40" s="4">
        <v>0.4099597118210257</v>
      </c>
      <c r="R40" s="4">
        <v>0.49455664043985209</v>
      </c>
      <c r="S40" s="4">
        <v>6.7208645369229311E-2</v>
      </c>
      <c r="T40" s="4">
        <v>5.3858090814295191E-2</v>
      </c>
      <c r="U40" s="8">
        <v>0.3130404113576255</v>
      </c>
      <c r="V40" s="8">
        <v>0</v>
      </c>
      <c r="W40" s="9">
        <v>1.9861544685349035E-11</v>
      </c>
      <c r="X40" s="9">
        <v>0</v>
      </c>
      <c r="Y40" s="3">
        <v>2.0370815061896443E-2</v>
      </c>
      <c r="Z40" s="3">
        <v>0</v>
      </c>
      <c r="AA40" s="9"/>
      <c r="AB40" s="9"/>
    </row>
    <row r="41" spans="1:28">
      <c r="A41" s="1" t="s">
        <v>44</v>
      </c>
      <c r="B41" s="2">
        <v>-67.566416666666669</v>
      </c>
      <c r="C41" s="2">
        <v>75.709433333333322</v>
      </c>
      <c r="D41" s="7">
        <v>40894</v>
      </c>
      <c r="E41" s="2">
        <v>3.6015867744590206</v>
      </c>
      <c r="F41" s="2">
        <v>0.32629327999999957</v>
      </c>
      <c r="G41" s="2">
        <v>0.12840712752803135</v>
      </c>
      <c r="H41" s="2">
        <v>0.85346682405371932</v>
      </c>
      <c r="I41" s="2">
        <v>3.0738348259514194</v>
      </c>
      <c r="J41" s="2">
        <v>0.38231513024747854</v>
      </c>
      <c r="K41" s="2">
        <f t="shared" si="0"/>
        <v>6.1170420839596569E-2</v>
      </c>
      <c r="L41" s="3">
        <v>0</v>
      </c>
      <c r="M41" s="4">
        <v>9.6446725081086315E-2</v>
      </c>
      <c r="N41" s="4">
        <v>2.3513046424940693</v>
      </c>
      <c r="O41" s="4">
        <v>0.14433751270755676</v>
      </c>
      <c r="P41" s="4">
        <v>0.24677058624195186</v>
      </c>
      <c r="Q41" s="4">
        <v>4.3678393764825483</v>
      </c>
      <c r="R41" s="4">
        <v>0.47185728808636296</v>
      </c>
      <c r="S41" s="4">
        <v>9.4251730648206411E-2</v>
      </c>
      <c r="T41" s="4">
        <v>7.323299607881105E-2</v>
      </c>
      <c r="U41" s="8">
        <v>0.4756924134783016</v>
      </c>
      <c r="V41" s="8">
        <v>0.20655169714536248</v>
      </c>
      <c r="W41" s="9">
        <v>4.7007336900598826E-11</v>
      </c>
      <c r="X41" s="9">
        <v>1.3132638659148775E-11</v>
      </c>
      <c r="Y41" s="3">
        <v>4.8212653231383414E-2</v>
      </c>
      <c r="Z41" s="3">
        <v>1.3469372983742333E-2</v>
      </c>
      <c r="AA41" s="9"/>
      <c r="AB41" s="9"/>
    </row>
    <row r="42" spans="1:28">
      <c r="A42" s="1" t="s">
        <v>45</v>
      </c>
      <c r="B42" s="2">
        <v>-63.626583333333329</v>
      </c>
      <c r="C42" s="2">
        <v>59.509183333333326</v>
      </c>
      <c r="D42" s="7">
        <v>40897</v>
      </c>
      <c r="E42" s="2">
        <v>1.5534612244897956</v>
      </c>
      <c r="F42" s="2">
        <v>0.91834848525771928</v>
      </c>
      <c r="G42" s="2">
        <v>0.13562438044322733</v>
      </c>
      <c r="H42" s="2">
        <v>0.79051840699993303</v>
      </c>
      <c r="I42" s="2">
        <v>1.2280396925198387</v>
      </c>
      <c r="J42" s="2">
        <v>1.1617041135612634</v>
      </c>
      <c r="K42" s="2">
        <f t="shared" si="0"/>
        <v>0.18587265816980214</v>
      </c>
      <c r="L42" s="3">
        <v>7.9604157510562656E-2</v>
      </c>
      <c r="M42" s="4">
        <v>0.31864564007421148</v>
      </c>
      <c r="N42" s="4">
        <v>2.258560296846011</v>
      </c>
      <c r="O42" s="4">
        <v>0.13765491651205936</v>
      </c>
      <c r="P42" s="4">
        <v>0.24726901669758813</v>
      </c>
      <c r="Q42" s="4">
        <v>4.8589636363636357</v>
      </c>
      <c r="R42" s="4">
        <v>1.6118371057513916</v>
      </c>
      <c r="S42" s="4">
        <v>0.34388237476808908</v>
      </c>
      <c r="T42" s="4">
        <v>0.16900964749536179</v>
      </c>
      <c r="U42" s="8">
        <v>0.34324328599866394</v>
      </c>
      <c r="V42" s="8">
        <v>0</v>
      </c>
      <c r="W42" s="9">
        <v>1.0595180864634459E-11</v>
      </c>
      <c r="X42" s="9">
        <v>0</v>
      </c>
      <c r="Y42" s="3">
        <v>1.0866852168855856E-2</v>
      </c>
      <c r="Z42" s="3">
        <v>0</v>
      </c>
      <c r="AA42" s="9"/>
      <c r="AB42" s="9"/>
    </row>
    <row r="43" spans="1:28">
      <c r="A43" s="1" t="s">
        <v>46</v>
      </c>
      <c r="B43" s="2">
        <v>-62.870450000000005</v>
      </c>
      <c r="C43" s="2">
        <v>18.642800000000001</v>
      </c>
      <c r="D43" s="7">
        <v>40900</v>
      </c>
      <c r="E43" s="2">
        <v>1.2840642110502736</v>
      </c>
      <c r="F43" s="2">
        <v>0.36132047368542247</v>
      </c>
      <c r="G43" s="2">
        <v>3.0732878357089141E-2</v>
      </c>
      <c r="H43" s="2">
        <v>0.70537194727913866</v>
      </c>
      <c r="I43" s="2">
        <v>0.90574287297998235</v>
      </c>
      <c r="J43" s="2">
        <v>0.51224105959864064</v>
      </c>
      <c r="K43" s="2">
        <f t="shared" si="0"/>
        <v>8.1958569535782497E-2</v>
      </c>
      <c r="L43" s="3">
        <v>0</v>
      </c>
      <c r="M43" s="4">
        <v>9.2329517172722739E-2</v>
      </c>
      <c r="N43" s="4">
        <v>1.7542608262817321</v>
      </c>
      <c r="O43" s="4">
        <v>0.11900248880039818</v>
      </c>
      <c r="P43" s="4">
        <v>0.20312493777998999</v>
      </c>
      <c r="Q43" s="4">
        <v>3.8965108013937271</v>
      </c>
      <c r="R43" s="4">
        <v>1.2309918367346939</v>
      </c>
      <c r="S43" s="4">
        <v>7.4342359382777487E-2</v>
      </c>
      <c r="T43" s="4">
        <v>6.1005873568939765E-2</v>
      </c>
      <c r="U43" s="8">
        <v>0.63542599527512333</v>
      </c>
      <c r="V43" s="8">
        <v>0.2712192233620242</v>
      </c>
      <c r="W43" s="9">
        <v>2.274927560516556E-11</v>
      </c>
      <c r="X43" s="9">
        <v>4.2862130873763792E-12</v>
      </c>
      <c r="Y43" s="3">
        <v>2.3332590364272369E-2</v>
      </c>
      <c r="Z43" s="3">
        <v>4.3961159870526964E-3</v>
      </c>
      <c r="AA43" s="9"/>
      <c r="AB43" s="9"/>
    </row>
    <row r="44" spans="1:28">
      <c r="A44" s="1" t="s">
        <v>47</v>
      </c>
      <c r="B44" s="2">
        <v>-61.552491666666668</v>
      </c>
      <c r="C44" s="2">
        <v>-32.551558333333332</v>
      </c>
      <c r="D44" s="7">
        <v>40906</v>
      </c>
      <c r="E44" s="2">
        <v>2.4680672838841637</v>
      </c>
      <c r="F44" s="2">
        <v>0.5885552799999999</v>
      </c>
      <c r="G44" s="2">
        <v>0.29628214751033077</v>
      </c>
      <c r="H44" s="2">
        <v>0.93167404632525075</v>
      </c>
      <c r="I44" s="2">
        <v>2.2994342329793303</v>
      </c>
      <c r="J44" s="2">
        <v>0.63171801588914622</v>
      </c>
      <c r="K44" s="2">
        <f t="shared" si="0"/>
        <v>0.10107488254226339</v>
      </c>
      <c r="L44" s="3">
        <v>0</v>
      </c>
      <c r="M44" s="4">
        <v>3.6979222736570137E-2</v>
      </c>
      <c r="N44" s="4">
        <v>0.96145979115082336</v>
      </c>
      <c r="O44" s="4">
        <v>0.13090644848745828</v>
      </c>
      <c r="P44" s="4">
        <v>8.2093874475185694E-2</v>
      </c>
      <c r="Q44" s="4">
        <v>1.5230262676283772</v>
      </c>
      <c r="R44" s="4">
        <v>0.4482621380127032</v>
      </c>
      <c r="S44" s="4">
        <v>0.12070018301216491</v>
      </c>
      <c r="T44" s="4">
        <v>6.1459468188179558E-2</v>
      </c>
      <c r="U44" s="8">
        <v>0.68472425218887745</v>
      </c>
      <c r="V44" s="8">
        <v>0.21081612566473917</v>
      </c>
      <c r="W44" s="9">
        <v>9.1389205114021387E-11</v>
      </c>
      <c r="X44" s="9">
        <v>6.3563600198232446E-12</v>
      </c>
      <c r="Y44" s="3">
        <v>9.3732518065662962E-2</v>
      </c>
      <c r="Z44" s="3">
        <v>6.5193436100751227E-3</v>
      </c>
      <c r="AA44" s="9"/>
      <c r="AB44" s="9"/>
    </row>
    <row r="45" spans="1:28">
      <c r="A45" s="1" t="s">
        <v>48</v>
      </c>
      <c r="B45" s="2">
        <v>-62.151166666666668</v>
      </c>
      <c r="C45" s="2">
        <v>-56.03073333333333</v>
      </c>
      <c r="D45" s="7">
        <v>40909</v>
      </c>
      <c r="E45" s="2">
        <v>1.7680362473347548</v>
      </c>
      <c r="F45" s="2">
        <v>0.40034286399999996</v>
      </c>
      <c r="G45" s="2">
        <v>0.12467517689313048</v>
      </c>
      <c r="H45" s="2">
        <v>0.71607103754826562</v>
      </c>
      <c r="I45" s="2">
        <v>1.2660395500519399</v>
      </c>
      <c r="J45" s="2">
        <v>0.55908260913710739</v>
      </c>
      <c r="K45" s="2">
        <f t="shared" si="0"/>
        <v>8.9453217461937184E-2</v>
      </c>
      <c r="L45" s="3">
        <v>0</v>
      </c>
      <c r="M45" s="4">
        <v>0.13293369783734388</v>
      </c>
      <c r="N45" s="4">
        <v>2.2509046847395671</v>
      </c>
      <c r="O45" s="4">
        <v>0.15655355162960705</v>
      </c>
      <c r="P45" s="4">
        <v>0.21429879987816017</v>
      </c>
      <c r="Q45" s="4">
        <v>6.7235878769418198</v>
      </c>
      <c r="R45" s="4">
        <v>0.15722388059701492</v>
      </c>
      <c r="S45" s="4">
        <v>1.9670423393237886E-2</v>
      </c>
      <c r="T45" s="4">
        <v>7.9309473042948525E-2</v>
      </c>
      <c r="U45" s="8">
        <v>0.87070454244794659</v>
      </c>
      <c r="V45" s="8">
        <v>0.57663538537365877</v>
      </c>
      <c r="W45" s="9">
        <v>6.169432656848423E-11</v>
      </c>
      <c r="X45" s="9">
        <v>4.7075828085978862E-12</v>
      </c>
      <c r="Y45" s="3">
        <v>6.3276232377932548E-2</v>
      </c>
      <c r="Z45" s="3">
        <v>4.8282900601003959E-3</v>
      </c>
      <c r="AA45" s="9"/>
      <c r="AB45" s="9"/>
    </row>
    <row r="46" spans="1:28">
      <c r="A46" s="1" t="s">
        <v>49</v>
      </c>
      <c r="B46" s="2">
        <v>-62.27236666666667</v>
      </c>
      <c r="C46" s="2">
        <v>-58.702291666666667</v>
      </c>
      <c r="D46" s="7">
        <v>40913</v>
      </c>
      <c r="E46" s="2">
        <v>2.0812484210526314</v>
      </c>
      <c r="F46" s="2">
        <v>0.34875611199999984</v>
      </c>
      <c r="G46" s="2">
        <v>6.4992828322310695E-2</v>
      </c>
      <c r="H46" s="2">
        <v>0.77337068750145077</v>
      </c>
      <c r="I46" s="2">
        <v>1.6095765222507825</v>
      </c>
      <c r="J46" s="2">
        <v>0.45095594859786514</v>
      </c>
      <c r="K46" s="2">
        <f t="shared" si="0"/>
        <v>7.2152951775658419E-2</v>
      </c>
      <c r="L46" s="3">
        <v>0</v>
      </c>
      <c r="M46" s="4">
        <v>9.6357690225563897E-2</v>
      </c>
      <c r="N46" s="4">
        <v>2.1317090015037587</v>
      </c>
      <c r="O46" s="4">
        <v>0.14336639699248116</v>
      </c>
      <c r="P46" s="4">
        <v>0.21926285112781949</v>
      </c>
      <c r="Q46" s="4">
        <v>6.1500102255639097</v>
      </c>
      <c r="R46" s="4">
        <v>0.16742827067669172</v>
      </c>
      <c r="S46" s="4">
        <v>2.8306466165413529E-2</v>
      </c>
      <c r="T46" s="4">
        <v>6.6186165413533837E-2</v>
      </c>
      <c r="U46" s="8">
        <v>0.89925316096765173</v>
      </c>
      <c r="V46" s="8">
        <v>0.50528502798224872</v>
      </c>
      <c r="W46" s="9">
        <v>1.6186930809520029E-10</v>
      </c>
      <c r="X46" s="9">
        <v>6.055794881692478E-12</v>
      </c>
      <c r="Y46" s="3">
        <v>0.16601980317456438</v>
      </c>
      <c r="Z46" s="3">
        <v>6.2110716735307462E-3</v>
      </c>
      <c r="AA46" s="9"/>
      <c r="AB46" s="9"/>
    </row>
    <row r="47" spans="1:28">
      <c r="A47" s="1" t="s">
        <v>50</v>
      </c>
      <c r="B47" s="2">
        <v>-58.697400000000002</v>
      </c>
      <c r="C47" s="2">
        <v>-62.628308333333337</v>
      </c>
      <c r="D47" s="7">
        <v>40916</v>
      </c>
      <c r="E47" s="2">
        <v>2.8510758724579457</v>
      </c>
      <c r="F47" s="2">
        <v>0.53545731199999957</v>
      </c>
      <c r="G47" s="2">
        <v>0.29636259413090577</v>
      </c>
      <c r="H47" s="2">
        <v>0.66593839185189996</v>
      </c>
      <c r="I47" s="2">
        <v>1.898640881552397</v>
      </c>
      <c r="J47" s="2">
        <v>0.80406433770990871</v>
      </c>
      <c r="K47" s="2">
        <f t="shared" si="0"/>
        <v>0.12865029403358538</v>
      </c>
      <c r="L47" s="3">
        <v>1.7942127191363576E-2</v>
      </c>
      <c r="M47" s="4">
        <v>0.21677118152146618</v>
      </c>
      <c r="N47" s="4">
        <v>4.0316720050213402</v>
      </c>
      <c r="O47" s="4">
        <v>0.22648542706502636</v>
      </c>
      <c r="P47" s="4">
        <v>0.41057244991212655</v>
      </c>
      <c r="Q47" s="4">
        <v>11.42396655787095</v>
      </c>
      <c r="R47" s="4">
        <v>0.25693075571177509</v>
      </c>
      <c r="S47" s="4">
        <v>2.3457695204619627E-2</v>
      </c>
      <c r="T47" s="4">
        <v>6.3059804167712757E-2</v>
      </c>
      <c r="U47" s="8">
        <v>0.77771637394018489</v>
      </c>
      <c r="V47" s="8">
        <v>7.9571396524276472E-2</v>
      </c>
      <c r="W47" s="9">
        <v>9.1652727622836763E-11</v>
      </c>
      <c r="X47" s="9">
        <v>1.1214537157782866E-12</v>
      </c>
      <c r="Y47" s="3">
        <v>9.4002797561883858E-2</v>
      </c>
      <c r="Z47" s="3">
        <v>1.1502089392597811E-3</v>
      </c>
      <c r="AA47" s="9"/>
      <c r="AB47" s="9"/>
    </row>
    <row r="48" spans="1:28">
      <c r="A48" s="1" t="s">
        <v>51</v>
      </c>
      <c r="B48" s="2">
        <v>-54.879233333333332</v>
      </c>
      <c r="C48" s="2">
        <v>-67.612883333333329</v>
      </c>
      <c r="D48" s="7">
        <v>40918</v>
      </c>
      <c r="E48" s="2">
        <v>0.81532975760701365</v>
      </c>
      <c r="F48" s="2">
        <v>0.60236827082066835</v>
      </c>
      <c r="G48" s="2">
        <v>0.12702164584919937</v>
      </c>
      <c r="H48" s="2">
        <v>0.82588184775322793</v>
      </c>
      <c r="I48" s="2">
        <v>0.67336604674067191</v>
      </c>
      <c r="J48" s="2">
        <v>0.72936373702773882</v>
      </c>
      <c r="K48" s="2">
        <f t="shared" si="0"/>
        <v>0.11669819792443821</v>
      </c>
      <c r="L48" s="3">
        <v>5.0627132806446325E-3</v>
      </c>
      <c r="M48" s="4">
        <v>7.6459308922124797E-2</v>
      </c>
      <c r="N48" s="4">
        <v>0.83501076637441973</v>
      </c>
      <c r="O48" s="4">
        <v>0.14100329551315105</v>
      </c>
      <c r="P48" s="4">
        <v>7.9870570397111915E-2</v>
      </c>
      <c r="Q48" s="4">
        <v>2.443509128416709</v>
      </c>
      <c r="R48" s="4">
        <v>0.27203641052088706</v>
      </c>
      <c r="S48" s="4">
        <v>1.6085507993811241E-2</v>
      </c>
      <c r="T48" s="4">
        <v>8.1844765342960285E-2</v>
      </c>
      <c r="U48" s="8">
        <v>0.78049196530922293</v>
      </c>
      <c r="V48" s="8">
        <v>0.59642344057117791</v>
      </c>
      <c r="W48" s="9">
        <v>9.6726464264116921E-11</v>
      </c>
      <c r="X48" s="9">
        <v>2.9210428454860186E-11</v>
      </c>
      <c r="Y48" s="3">
        <v>9.9206630014478894E-2</v>
      </c>
      <c r="Z48" s="3">
        <v>2.9959413799856602E-2</v>
      </c>
      <c r="AA48" s="9"/>
      <c r="AB48" s="9"/>
    </row>
    <row r="49" spans="1:28">
      <c r="A49" s="1" t="s">
        <v>52</v>
      </c>
      <c r="B49" s="2">
        <v>-54.808633333333333</v>
      </c>
      <c r="C49" s="2">
        <v>-68.264925000000005</v>
      </c>
      <c r="D49" s="7">
        <v>40921</v>
      </c>
      <c r="E49" s="2">
        <v>1.4776715362140549</v>
      </c>
      <c r="F49" s="2">
        <v>0.18375479999999983</v>
      </c>
      <c r="G49" s="2">
        <v>3.304286508965816E-2</v>
      </c>
      <c r="H49" s="2">
        <v>0.64203306364817225</v>
      </c>
      <c r="I49" s="2">
        <v>0.94871398346121083</v>
      </c>
      <c r="J49" s="2">
        <v>0.28620768992155149</v>
      </c>
      <c r="K49" s="2">
        <f t="shared" si="0"/>
        <v>4.5793230387448237E-2</v>
      </c>
      <c r="L49" s="3">
        <v>0</v>
      </c>
      <c r="M49" s="4">
        <v>0.11514019990773489</v>
      </c>
      <c r="N49" s="4">
        <v>2.3545721543902816</v>
      </c>
      <c r="O49" s="4">
        <v>0.1576427125941873</v>
      </c>
      <c r="P49" s="4">
        <v>0.20753675226818388</v>
      </c>
      <c r="Q49" s="4">
        <v>7.0179009687836382</v>
      </c>
      <c r="R49" s="4">
        <v>0.20776564662463473</v>
      </c>
      <c r="S49" s="4">
        <v>1.2254651699215744E-2</v>
      </c>
      <c r="T49" s="4">
        <v>6.5639858526833753E-2</v>
      </c>
      <c r="U49" s="8">
        <v>0.91616769235320183</v>
      </c>
      <c r="V49" s="8">
        <v>0.84933424057361395</v>
      </c>
      <c r="W49" s="9">
        <v>3.0634664129363361E-10</v>
      </c>
      <c r="X49" s="9">
        <v>1.1275638107970045E-10</v>
      </c>
      <c r="Y49" s="3">
        <v>0.31420168337808574</v>
      </c>
      <c r="Z49" s="3">
        <v>0.11564757033815432</v>
      </c>
      <c r="AA49" s="9"/>
      <c r="AB49" s="9"/>
    </row>
    <row r="50" spans="1:28">
      <c r="A50" s="1" t="s">
        <v>53</v>
      </c>
      <c r="B50" s="2">
        <v>-62.021550000000005</v>
      </c>
      <c r="C50" s="2">
        <v>-55.689799999999998</v>
      </c>
      <c r="D50" s="7">
        <v>40926</v>
      </c>
      <c r="E50" s="2">
        <v>5.4717596933510251</v>
      </c>
      <c r="F50" s="2">
        <v>5.1567415999999755E-2</v>
      </c>
      <c r="G50" s="2">
        <v>0.16622666212133355</v>
      </c>
      <c r="H50" s="2">
        <v>0.63882269100551126</v>
      </c>
      <c r="I50" s="2">
        <v>3.4954842518419929</v>
      </c>
      <c r="J50" s="2">
        <v>8.0722580343588438E-2</v>
      </c>
      <c r="K50" s="2">
        <f t="shared" si="0"/>
        <v>1.291561285497415E-2</v>
      </c>
      <c r="L50" s="3">
        <v>0</v>
      </c>
      <c r="M50" s="4">
        <v>0.34613402329352788</v>
      </c>
      <c r="N50" s="4">
        <v>8.0871064720625085</v>
      </c>
      <c r="O50" s="4">
        <v>0.4198151024620374</v>
      </c>
      <c r="P50" s="4">
        <v>0.72292697036709408</v>
      </c>
      <c r="Q50" s="4">
        <v>23.060971841368126</v>
      </c>
      <c r="R50" s="4">
        <v>0.26414506855373726</v>
      </c>
      <c r="S50" s="4">
        <v>7.1167919799498741E-2</v>
      </c>
      <c r="T50" s="4">
        <v>6.7049093321539133E-2</v>
      </c>
      <c r="U50" s="8">
        <v>0.98267930480325194</v>
      </c>
      <c r="V50" s="8">
        <v>0.95643822631561393</v>
      </c>
      <c r="W50" s="9">
        <v>8.1507261156573937E-10</v>
      </c>
      <c r="X50" s="9">
        <v>1.2714548833286774E-10</v>
      </c>
      <c r="Y50" s="3">
        <v>0.8359719092981942</v>
      </c>
      <c r="Z50" s="3">
        <v>0.13040562905935155</v>
      </c>
      <c r="AA50" s="9"/>
      <c r="AB50" s="9"/>
    </row>
    <row r="51" spans="1:28">
      <c r="A51" s="1" t="s">
        <v>54</v>
      </c>
      <c r="B51" s="2">
        <v>-61.511433333333329</v>
      </c>
      <c r="C51" s="2">
        <v>-47.456291666666672</v>
      </c>
      <c r="D51" s="7">
        <v>40934.5</v>
      </c>
      <c r="E51" s="2">
        <v>2.1221064650677786</v>
      </c>
      <c r="F51" s="2">
        <v>0.79641350399999955</v>
      </c>
      <c r="G51" s="2">
        <v>0.14305842349660305</v>
      </c>
      <c r="H51" s="2">
        <v>0.85741836423408702</v>
      </c>
      <c r="I51" s="2">
        <v>1.8195330540089953</v>
      </c>
      <c r="J51" s="2">
        <v>0.92885053227360981</v>
      </c>
      <c r="K51" s="2">
        <f t="shared" si="0"/>
        <v>0.14861608516377756</v>
      </c>
      <c r="L51" s="3">
        <v>3.945698832303618E-2</v>
      </c>
      <c r="M51" s="4">
        <v>0.10776515537017727</v>
      </c>
      <c r="N51" s="4">
        <v>1.4778501866527631</v>
      </c>
      <c r="O51" s="4">
        <v>0.13948320750782064</v>
      </c>
      <c r="P51" s="4">
        <v>0.12936374765380604</v>
      </c>
      <c r="Q51" s="4">
        <v>3.9149687174139722</v>
      </c>
      <c r="R51" s="4">
        <v>0.3240863399374348</v>
      </c>
      <c r="S51" s="4">
        <v>8.1164859228362862E-2</v>
      </c>
      <c r="T51" s="4">
        <v>5.8169343065693428E-2</v>
      </c>
      <c r="U51" s="8">
        <v>0.83278115248823337</v>
      </c>
      <c r="V51" s="8">
        <v>0.38484275383551014</v>
      </c>
      <c r="W51" s="9">
        <v>9.3331001335419598E-11</v>
      </c>
      <c r="X51" s="9">
        <v>1.4629269977370669E-12</v>
      </c>
      <c r="Y51" s="3">
        <v>9.5724103933763696E-2</v>
      </c>
      <c r="Z51" s="3">
        <v>1.5004379463969917E-3</v>
      </c>
      <c r="AA51" s="9"/>
      <c r="AB51" s="9"/>
    </row>
    <row r="52" spans="1:28">
      <c r="A52" s="1" t="s">
        <v>55</v>
      </c>
      <c r="B52" s="2">
        <v>-62.947308333333332</v>
      </c>
      <c r="C52" s="2">
        <v>-35.131925000000003</v>
      </c>
      <c r="D52" s="7">
        <v>40938</v>
      </c>
      <c r="E52" s="2">
        <v>1.4810036780932765</v>
      </c>
      <c r="F52" s="2">
        <v>0.42017940799999942</v>
      </c>
      <c r="G52" s="2">
        <v>0.16424607392568033</v>
      </c>
      <c r="H52" s="2">
        <v>0.83678917268992292</v>
      </c>
      <c r="I52" s="2">
        <v>1.2392878425424056</v>
      </c>
      <c r="J52" s="2">
        <v>0.50213294066568825</v>
      </c>
      <c r="K52" s="2">
        <f t="shared" si="0"/>
        <v>8.0341270506510118E-2</v>
      </c>
      <c r="L52" s="3">
        <v>0</v>
      </c>
      <c r="M52" s="4">
        <v>5.9719911725761361E-2</v>
      </c>
      <c r="N52" s="4">
        <v>1.2183379490951889</v>
      </c>
      <c r="O52" s="4">
        <v>0.12973859055465642</v>
      </c>
      <c r="P52" s="4">
        <v>0.13139418272767395</v>
      </c>
      <c r="Q52" s="4">
        <v>3.5481018096218913</v>
      </c>
      <c r="R52" s="4">
        <v>0.11495483301456522</v>
      </c>
      <c r="S52" s="4">
        <v>1.1589819037810794E-2</v>
      </c>
      <c r="T52" s="4">
        <v>5.4108283066058548E-2</v>
      </c>
      <c r="U52" s="8">
        <v>0.88776869918448487</v>
      </c>
      <c r="V52" s="8">
        <v>0.36775239999636333</v>
      </c>
      <c r="W52" s="9">
        <v>1.0170890652509713E-10</v>
      </c>
      <c r="X52" s="9">
        <v>1.1589119909567069E-12</v>
      </c>
      <c r="Y52" s="3">
        <v>0.10431682720522782</v>
      </c>
      <c r="Z52" s="3">
        <v>1.1886276830325199E-3</v>
      </c>
      <c r="AA52" s="9"/>
      <c r="AB52" s="9"/>
    </row>
    <row r="53" spans="1:28">
      <c r="A53" s="1" t="s">
        <v>56</v>
      </c>
      <c r="B53" s="2">
        <v>-65.485749999999996</v>
      </c>
      <c r="C53" s="2">
        <v>-3.7574083333333324</v>
      </c>
      <c r="D53" s="7">
        <v>40941</v>
      </c>
      <c r="E53" s="2">
        <v>1.519248717442778</v>
      </c>
      <c r="F53" s="2">
        <v>7.0692799999982903E-4</v>
      </c>
      <c r="G53" s="2">
        <v>0.12723788743923703</v>
      </c>
      <c r="H53" s="2">
        <v>0.90934631459535809</v>
      </c>
      <c r="I53" s="2">
        <v>1.3815232221603146</v>
      </c>
      <c r="J53" s="2">
        <v>7.7740239186475241E-4</v>
      </c>
      <c r="K53" s="2">
        <f t="shared" si="0"/>
        <v>1.2438438269836039E-4</v>
      </c>
      <c r="L53" s="3">
        <v>0</v>
      </c>
      <c r="M53" s="4">
        <v>9.0035226913969993E-2</v>
      </c>
      <c r="N53" s="4">
        <v>0.81269537983425411</v>
      </c>
      <c r="O53" s="4">
        <v>0.16390941594317285</v>
      </c>
      <c r="P53" s="4">
        <v>7.7263099842146785E-2</v>
      </c>
      <c r="Q53" s="4">
        <v>2.0967868981846878</v>
      </c>
      <c r="R53" s="4">
        <v>0.12599970402525651</v>
      </c>
      <c r="S53" s="4">
        <v>2.3586819258089971E-2</v>
      </c>
      <c r="T53" s="4">
        <v>8.9738358326756085E-2</v>
      </c>
      <c r="U53" s="8">
        <v>0.99975727034833661</v>
      </c>
      <c r="V53" s="8">
        <v>0.99907992639449805</v>
      </c>
      <c r="W53" s="9">
        <v>3.0191517626684676E-8</v>
      </c>
      <c r="X53" s="9">
        <v>4.0480872707869998E-9</v>
      </c>
      <c r="Y53" s="3"/>
      <c r="Z53" s="3">
        <v>4.1518843802943586</v>
      </c>
      <c r="AA53" s="9"/>
      <c r="AB53" s="9"/>
    </row>
    <row r="54" spans="1:28">
      <c r="A54" s="1" t="s">
        <v>57</v>
      </c>
      <c r="B54" s="2">
        <v>-65.795558333333332</v>
      </c>
      <c r="C54" s="2">
        <v>42.549491666666668</v>
      </c>
      <c r="D54" s="7">
        <v>40943</v>
      </c>
      <c r="E54" s="2">
        <v>2.0988463816763745</v>
      </c>
      <c r="F54" s="2">
        <v>0.79648686400000002</v>
      </c>
      <c r="G54" s="2">
        <v>0.15125970426168808</v>
      </c>
      <c r="H54" s="2">
        <v>0.87469431721951618</v>
      </c>
      <c r="I54" s="2">
        <v>1.8358490027690684</v>
      </c>
      <c r="J54" s="2">
        <v>0.91058881751041609</v>
      </c>
      <c r="K54" s="2">
        <f t="shared" si="0"/>
        <v>0.14569421080166658</v>
      </c>
      <c r="L54" s="3">
        <v>3.6308416812140712E-2</v>
      </c>
      <c r="M54" s="4">
        <v>7.8506146707473579E-2</v>
      </c>
      <c r="N54" s="4">
        <v>1.3073632382268732</v>
      </c>
      <c r="O54" s="4">
        <v>9.2440126369829179E-2</v>
      </c>
      <c r="P54" s="4">
        <v>0.12633230723664721</v>
      </c>
      <c r="Q54" s="4">
        <v>3.5748552670549905</v>
      </c>
      <c r="R54" s="4">
        <v>0.12968150853983607</v>
      </c>
      <c r="S54" s="4">
        <v>1.1937209991114622E-2</v>
      </c>
      <c r="T54" s="4">
        <v>7.1623259946687737E-2</v>
      </c>
      <c r="U54" s="8">
        <v>0.37342937919450614</v>
      </c>
      <c r="V54" s="8">
        <v>0</v>
      </c>
      <c r="W54" s="9">
        <v>9.4785544187121179E-12</v>
      </c>
      <c r="X54" s="9">
        <v>0</v>
      </c>
      <c r="Y54" s="3">
        <v>9.7215942756021714E-3</v>
      </c>
      <c r="Z54" s="3">
        <v>0</v>
      </c>
      <c r="AA54" s="9"/>
      <c r="AB54" s="9"/>
    </row>
    <row r="55" spans="1:28">
      <c r="A55" s="1" t="s">
        <v>58</v>
      </c>
      <c r="B55" s="2">
        <v>-66.983783333333335</v>
      </c>
      <c r="C55" s="2">
        <v>66.61055833333333</v>
      </c>
      <c r="D55" s="7">
        <v>40946</v>
      </c>
      <c r="E55" s="2">
        <v>2.5865143441624858</v>
      </c>
      <c r="F55" s="2">
        <v>0.50279743999999993</v>
      </c>
      <c r="G55" s="2">
        <v>5.8776485093955388E-2</v>
      </c>
      <c r="H55" s="2">
        <v>0.53413777768982762</v>
      </c>
      <c r="I55" s="2">
        <v>1.3815550237538121</v>
      </c>
      <c r="J55" s="2">
        <v>0.94132536772557784</v>
      </c>
      <c r="K55" s="2">
        <f t="shared" si="0"/>
        <v>0.15061205883609247</v>
      </c>
      <c r="L55" s="3">
        <v>4.1607822021651364E-2</v>
      </c>
      <c r="M55" s="4">
        <v>0.19649518386829667</v>
      </c>
      <c r="N55" s="4">
        <v>5.016328709755979</v>
      </c>
      <c r="O55" s="4">
        <v>0.4202588904583312</v>
      </c>
      <c r="P55" s="4">
        <v>0.48258244897959163</v>
      </c>
      <c r="Q55" s="4">
        <v>7.3714554576007014</v>
      </c>
      <c r="R55" s="4">
        <v>0.22499576250547951</v>
      </c>
      <c r="S55" s="4">
        <v>1.3451561054015878E-2</v>
      </c>
      <c r="T55" s="4">
        <v>8.5193220008767209E-2</v>
      </c>
      <c r="U55" s="8">
        <v>0.33558349786798292</v>
      </c>
      <c r="V55" s="8">
        <v>0</v>
      </c>
      <c r="W55" s="9">
        <v>2.0457817518457072E-11</v>
      </c>
      <c r="X55" s="9">
        <v>0</v>
      </c>
      <c r="Y55" s="3">
        <v>2.0982376942007254E-2</v>
      </c>
      <c r="Z55" s="3">
        <v>0</v>
      </c>
      <c r="AA55" s="9"/>
      <c r="AB55" s="9"/>
    </row>
    <row r="56" spans="1:28">
      <c r="A56" s="1" t="s">
        <v>59</v>
      </c>
      <c r="B56" s="2">
        <v>-69.164166666666659</v>
      </c>
      <c r="C56" s="2">
        <v>75.941108333333332</v>
      </c>
      <c r="D56" s="7">
        <v>40950</v>
      </c>
      <c r="E56" s="2">
        <v>1.0682818362499391</v>
      </c>
      <c r="F56" s="2">
        <v>0.62693783714579632</v>
      </c>
      <c r="G56" s="2">
        <v>2.5231967018939615E-2</v>
      </c>
      <c r="H56" s="2">
        <v>0.87550800774326487</v>
      </c>
      <c r="I56" s="2">
        <v>0.93528930216350092</v>
      </c>
      <c r="J56" s="2">
        <v>0.71608464068970612</v>
      </c>
      <c r="K56" s="2">
        <f t="shared" si="0"/>
        <v>0.11457354251035298</v>
      </c>
      <c r="L56" s="3">
        <v>2.7732139120183043E-3</v>
      </c>
      <c r="M56" s="4">
        <v>6.0861892481458131E-2</v>
      </c>
      <c r="N56" s="4">
        <v>0.78678867322701018</v>
      </c>
      <c r="O56" s="4">
        <v>6.4016317805031753E-2</v>
      </c>
      <c r="P56" s="4">
        <v>7.0536973193077696E-2</v>
      </c>
      <c r="Q56" s="4">
        <v>2.2122272528964078</v>
      </c>
      <c r="R56" s="4">
        <v>0.15632255562557565</v>
      </c>
      <c r="S56" s="4">
        <v>5.9278685345872308E-2</v>
      </c>
      <c r="T56" s="4">
        <v>4.1694895535411308E-2</v>
      </c>
      <c r="U56" s="8">
        <v>0.46140421447289581</v>
      </c>
      <c r="V56" s="8">
        <v>0</v>
      </c>
      <c r="W56" s="9">
        <v>4.0120062912519831E-11</v>
      </c>
      <c r="X56" s="9">
        <v>0</v>
      </c>
      <c r="Y56" s="3">
        <v>4.1148782474379315E-2</v>
      </c>
      <c r="Z56" s="3">
        <v>0</v>
      </c>
      <c r="AA56" s="9"/>
      <c r="AB56" s="9"/>
    </row>
    <row r="57" spans="1:28">
      <c r="A57" s="1" t="s">
        <v>60</v>
      </c>
      <c r="B57" s="2">
        <v>-69.289850000000001</v>
      </c>
      <c r="C57" s="2">
        <v>76.251724999999993</v>
      </c>
      <c r="D57" s="7">
        <v>40955</v>
      </c>
      <c r="E57" s="2">
        <v>1.9087274813539872</v>
      </c>
      <c r="F57" s="2">
        <v>0.60889067199999969</v>
      </c>
      <c r="G57" s="2">
        <v>0.27180658515446865</v>
      </c>
      <c r="H57" s="2">
        <v>0.87495122391946956</v>
      </c>
      <c r="I57" s="2">
        <v>1.6700434459393976</v>
      </c>
      <c r="J57" s="2">
        <v>0.69591384679980961</v>
      </c>
      <c r="K57" s="2">
        <f t="shared" si="0"/>
        <v>0.11134621548796954</v>
      </c>
      <c r="L57" s="3">
        <v>0</v>
      </c>
      <c r="M57" s="4">
        <v>6.6355476190476201E-2</v>
      </c>
      <c r="N57" s="4">
        <v>1.2026040763052208</v>
      </c>
      <c r="O57" s="4">
        <v>0.15603203384968442</v>
      </c>
      <c r="P57" s="4">
        <v>9.7271133103843915E-2</v>
      </c>
      <c r="Q57" s="4">
        <v>3.2047518646012629</v>
      </c>
      <c r="R57" s="4">
        <v>0.13538984509466437</v>
      </c>
      <c r="S57" s="4">
        <v>3.0283706253585767E-2</v>
      </c>
      <c r="T57" s="4">
        <v>6.8318990246701072E-2</v>
      </c>
      <c r="U57" s="8">
        <v>0.42266499075003972</v>
      </c>
      <c r="V57" s="8">
        <v>0</v>
      </c>
      <c r="W57" s="9">
        <v>3.0443658494453362E-11</v>
      </c>
      <c r="X57" s="9">
        <v>0</v>
      </c>
      <c r="Y57" s="3">
        <v>3.1224265122516272E-2</v>
      </c>
      <c r="Z57" s="3">
        <v>0</v>
      </c>
      <c r="AA57" s="9"/>
      <c r="AB57" s="9"/>
    </row>
    <row r="58" spans="1:28">
      <c r="A58" s="1" t="s">
        <v>61</v>
      </c>
      <c r="B58" s="2">
        <v>-69.22408333333334</v>
      </c>
      <c r="C58" s="2">
        <v>75.995158333333336</v>
      </c>
      <c r="D58" s="7">
        <v>40958</v>
      </c>
      <c r="E58" s="2">
        <v>1.5077621450194605</v>
      </c>
      <c r="F58" s="2">
        <v>0.11271297599999996</v>
      </c>
      <c r="G58" s="2">
        <v>0.27315301011215898</v>
      </c>
      <c r="H58" s="2">
        <v>0.92567146551793456</v>
      </c>
      <c r="I58" s="2">
        <v>1.3956923944326285</v>
      </c>
      <c r="J58" s="2">
        <v>0.12176347678269898</v>
      </c>
      <c r="K58" s="2">
        <f t="shared" si="0"/>
        <v>1.9482156285231839E-2</v>
      </c>
      <c r="L58" s="3">
        <v>0</v>
      </c>
      <c r="M58" s="4">
        <v>7.8003929652587581E-2</v>
      </c>
      <c r="N58" s="4">
        <v>0.70519785786362987</v>
      </c>
      <c r="O58" s="4">
        <v>8.0220314256883377E-2</v>
      </c>
      <c r="P58" s="4">
        <v>6.1448058238431601E-2</v>
      </c>
      <c r="Q58" s="4">
        <v>1.9689972610638602</v>
      </c>
      <c r="R58" s="4">
        <v>0.17911979241747153</v>
      </c>
      <c r="S58" s="4">
        <v>3.5058094277065001E-2</v>
      </c>
      <c r="T58" s="4">
        <v>1.8618422949401754E-2</v>
      </c>
      <c r="U58" s="8">
        <v>0.90134857829447212</v>
      </c>
      <c r="V58" s="8">
        <v>0.78789400440940205</v>
      </c>
      <c r="W58" s="9">
        <v>3.945753575704992E-10</v>
      </c>
      <c r="X58" s="9">
        <v>1.4488663283604824E-10</v>
      </c>
      <c r="Y58" s="3">
        <v>0.40469267443128121</v>
      </c>
      <c r="Z58" s="3">
        <v>0.14860167470363922</v>
      </c>
      <c r="AA58" s="9"/>
      <c r="AB58" s="9"/>
    </row>
    <row r="59" spans="1:28">
      <c r="A59" s="1" t="s">
        <v>62</v>
      </c>
      <c r="B59" s="2">
        <v>-69.341941666666671</v>
      </c>
      <c r="C59" s="2">
        <v>75.142899999999997</v>
      </c>
      <c r="D59" s="7">
        <v>40964</v>
      </c>
      <c r="E59" s="2">
        <v>1.3919330802088277</v>
      </c>
      <c r="F59" s="2">
        <v>0.33917529599999929</v>
      </c>
      <c r="G59" s="2">
        <v>0.13115350598948303</v>
      </c>
      <c r="H59" s="2">
        <v>0.98003446565932162</v>
      </c>
      <c r="I59" s="2">
        <v>1.3641423924959921</v>
      </c>
      <c r="J59" s="2">
        <v>0.34608506933663596</v>
      </c>
      <c r="K59" s="2">
        <f t="shared" si="0"/>
        <v>5.5373611093861755E-2</v>
      </c>
      <c r="L59" s="3">
        <v>0</v>
      </c>
      <c r="M59" s="4">
        <v>3.4468684385382059E-2</v>
      </c>
      <c r="N59" s="4">
        <v>0.37151734029425731</v>
      </c>
      <c r="O59" s="4">
        <v>7.0893704793545315E-2</v>
      </c>
      <c r="P59" s="4">
        <v>2.5152612244897957E-2</v>
      </c>
      <c r="Q59" s="4">
        <v>0.41559098243948733</v>
      </c>
      <c r="R59" s="4">
        <v>0.13420465116279068</v>
      </c>
      <c r="S59" s="4">
        <v>9.651257712387281E-3</v>
      </c>
      <c r="T59" s="4">
        <v>2.1976174655908877E-2</v>
      </c>
      <c r="U59" s="8">
        <v>0.65522164064531829</v>
      </c>
      <c r="V59" s="8">
        <v>0.35167601259493286</v>
      </c>
      <c r="W59" s="9">
        <v>9.844065578122527E-11</v>
      </c>
      <c r="X59" s="9">
        <v>2.6202756307870525E-11</v>
      </c>
      <c r="Y59" s="3">
        <v>0.10096477516023106</v>
      </c>
      <c r="Z59" s="3">
        <v>2.6874621854226181E-2</v>
      </c>
      <c r="AA59" s="9"/>
      <c r="AB59" s="9"/>
    </row>
    <row r="60" spans="1:28">
      <c r="A60" s="1" t="s">
        <v>63</v>
      </c>
      <c r="B60" s="2">
        <v>-67.981566666666666</v>
      </c>
      <c r="C60" s="2">
        <v>73.755633333333321</v>
      </c>
      <c r="D60" s="7">
        <v>40967.5</v>
      </c>
      <c r="E60" s="2">
        <v>3.2593718370588896</v>
      </c>
      <c r="F60" s="2">
        <v>0.20133185599999964</v>
      </c>
      <c r="G60" s="2">
        <v>0.3681805035576986</v>
      </c>
      <c r="H60" s="2">
        <v>0.90635216786264439</v>
      </c>
      <c r="I60" s="2">
        <v>2.9541387303887743</v>
      </c>
      <c r="J60" s="2">
        <v>0.22213424664143466</v>
      </c>
      <c r="K60" s="2">
        <f t="shared" si="0"/>
        <v>3.5541479462629547E-2</v>
      </c>
      <c r="L60" s="3">
        <v>0</v>
      </c>
      <c r="M60" s="4">
        <v>8.739781232270509E-2</v>
      </c>
      <c r="N60" s="4">
        <v>1.517103822761829</v>
      </c>
      <c r="O60" s="4">
        <v>0.17584565187790765</v>
      </c>
      <c r="P60" s="4">
        <v>0.14498482922954722</v>
      </c>
      <c r="Q60" s="4">
        <v>3.9651585158288887</v>
      </c>
      <c r="R60" s="4">
        <v>0.21499444003177121</v>
      </c>
      <c r="S60" s="4">
        <v>7.1638829002609761E-2</v>
      </c>
      <c r="T60" s="4">
        <v>7.3665607625099272E-2</v>
      </c>
      <c r="U60" s="8">
        <v>0.79712655794707044</v>
      </c>
      <c r="V60" s="8">
        <v>0.58056143111781811</v>
      </c>
      <c r="W60" s="9">
        <v>2.151204614768522E-10</v>
      </c>
      <c r="X60" s="9">
        <v>7.1986594509477587E-11</v>
      </c>
      <c r="Y60" s="3">
        <v>0.22063637074548945</v>
      </c>
      <c r="Z60" s="3">
        <v>7.3832404625105222E-2</v>
      </c>
      <c r="AA60" s="9"/>
      <c r="AB60" s="9"/>
    </row>
    <row r="61" spans="1:28">
      <c r="A61" s="1" t="s">
        <v>64</v>
      </c>
      <c r="B61" s="2">
        <v>-68.691200000000009</v>
      </c>
      <c r="C61" s="2">
        <v>75.663124999999994</v>
      </c>
      <c r="D61" s="7">
        <v>40971</v>
      </c>
      <c r="E61" s="2">
        <v>1.9648254297569649</v>
      </c>
      <c r="F61" s="2">
        <v>0.40866188800000003</v>
      </c>
      <c r="G61" s="2">
        <v>7.8279931868476579E-2</v>
      </c>
      <c r="H61" s="2">
        <v>0.68600380873729938</v>
      </c>
      <c r="I61" s="2">
        <v>1.347877728317179</v>
      </c>
      <c r="J61" s="2">
        <v>0.59571373044153808</v>
      </c>
      <c r="K61" s="2">
        <f t="shared" si="0"/>
        <v>9.5314196870646087E-2</v>
      </c>
      <c r="L61" s="3">
        <v>0</v>
      </c>
      <c r="M61" s="4">
        <v>0.13846016004742145</v>
      </c>
      <c r="N61" s="4">
        <v>2.6977971458209837</v>
      </c>
      <c r="O61" s="4">
        <v>0.14313653823355066</v>
      </c>
      <c r="P61" s="4">
        <v>0.2767072021339656</v>
      </c>
      <c r="Q61" s="4">
        <v>8.4878639596917616</v>
      </c>
      <c r="R61" s="4">
        <v>0.19105957320687603</v>
      </c>
      <c r="S61" s="4">
        <v>1.4185240071132187E-2</v>
      </c>
      <c r="T61" s="4">
        <v>4.4727622999407225E-2</v>
      </c>
      <c r="U61" s="8">
        <v>0.65535399284831874</v>
      </c>
      <c r="V61" s="8">
        <v>0.34249746922928381</v>
      </c>
      <c r="W61" s="9">
        <v>4.9752968309799719E-11</v>
      </c>
      <c r="X61" s="9">
        <v>1.1846894634284929E-11</v>
      </c>
      <c r="Y61" s="3">
        <v>5.1028685445948428E-2</v>
      </c>
      <c r="Z61" s="3">
        <v>1.2150661163369159E-2</v>
      </c>
      <c r="AA61" s="9"/>
      <c r="AB61" s="9"/>
    </row>
    <row r="62" spans="1:28">
      <c r="A62" s="1" t="s">
        <v>65</v>
      </c>
      <c r="B62" s="2">
        <v>-68.888408333333331</v>
      </c>
      <c r="C62" s="2">
        <v>76.696725000000001</v>
      </c>
      <c r="D62" s="7">
        <v>40973</v>
      </c>
      <c r="E62" s="2">
        <v>1.7760158623341664</v>
      </c>
      <c r="F62" s="2">
        <v>0.22439623999999975</v>
      </c>
      <c r="G62" s="2">
        <v>0.26640911696111313</v>
      </c>
      <c r="H62" s="2">
        <v>0.92140834412444661</v>
      </c>
      <c r="I62" s="2">
        <v>1.6364358348520753</v>
      </c>
      <c r="J62" s="2">
        <v>0.24353614923384337</v>
      </c>
      <c r="K62" s="2">
        <f t="shared" si="0"/>
        <v>3.8965783877414936E-2</v>
      </c>
      <c r="L62" s="3">
        <v>0</v>
      </c>
      <c r="M62" s="4">
        <v>5.6920875793116707E-2</v>
      </c>
      <c r="N62" s="4">
        <v>0.81413858969428954</v>
      </c>
      <c r="O62" s="4">
        <v>0.13022949528936742</v>
      </c>
      <c r="P62" s="4">
        <v>7.0510293212843689E-2</v>
      </c>
      <c r="Q62" s="4">
        <v>2.1832492789848104</v>
      </c>
      <c r="R62" s="4">
        <v>0.17825543164776003</v>
      </c>
      <c r="S62" s="4">
        <v>1.9747452412997499E-2</v>
      </c>
      <c r="T62" s="4">
        <v>7.3111805422034201E-2</v>
      </c>
      <c r="U62" s="8">
        <v>0.79923485686057893</v>
      </c>
      <c r="V62" s="8">
        <v>0.61596565297618966</v>
      </c>
      <c r="W62" s="9">
        <v>1.2269967702661396E-10</v>
      </c>
      <c r="X62" s="9">
        <v>4.4462497029518497E-11</v>
      </c>
      <c r="Y62" s="3">
        <v>0.12584582259139893</v>
      </c>
      <c r="Z62" s="3">
        <v>4.560256105591641E-2</v>
      </c>
      <c r="AA62" s="9"/>
      <c r="AB62" s="9"/>
    </row>
    <row r="63" spans="1:28">
      <c r="A63" s="1" t="s">
        <v>66</v>
      </c>
      <c r="B63" s="2">
        <v>-37.957266666666669</v>
      </c>
      <c r="C63" s="2">
        <v>104.76400833333334</v>
      </c>
      <c r="D63" s="7">
        <v>40981</v>
      </c>
      <c r="E63" s="2">
        <v>1.5213901689708138</v>
      </c>
      <c r="F63" s="2">
        <v>0.4403387359999999</v>
      </c>
      <c r="G63" s="2">
        <v>0.30166406746578223</v>
      </c>
      <c r="H63" s="2">
        <v>0.38826204313685403</v>
      </c>
      <c r="I63" s="2">
        <v>0.59069805541293174</v>
      </c>
      <c r="J63" s="2">
        <v>1.1341276949000909</v>
      </c>
      <c r="K63" s="2">
        <f t="shared" si="0"/>
        <v>0.18146043118401456</v>
      </c>
      <c r="L63" s="3">
        <v>7.4849602568981197E-2</v>
      </c>
      <c r="M63" s="4">
        <v>0.19276804915514595</v>
      </c>
      <c r="N63" s="4">
        <v>3.9285284178187405</v>
      </c>
      <c r="O63" s="4">
        <v>0.22724116743471581</v>
      </c>
      <c r="P63" s="4">
        <v>0.36372657450076806</v>
      </c>
      <c r="Q63" s="4">
        <v>7.5574221198156692</v>
      </c>
      <c r="R63" s="4">
        <v>0.27275975422427029</v>
      </c>
      <c r="S63" s="4">
        <v>3.7357603686635932E-2</v>
      </c>
      <c r="T63" s="4">
        <v>5.7830414746543768E-2</v>
      </c>
      <c r="U63" s="8">
        <v>0.43540625020530632</v>
      </c>
      <c r="V63" s="8">
        <v>0.34494981118883949</v>
      </c>
      <c r="W63" s="9">
        <v>4.1357119049044764E-11</v>
      </c>
      <c r="X63" s="9">
        <v>2.7431651127352739E-11</v>
      </c>
      <c r="Y63" s="3">
        <v>4.2417557999020271E-2</v>
      </c>
      <c r="Z63" s="3">
        <v>2.813502679728486E-2</v>
      </c>
      <c r="AA63" s="9"/>
      <c r="AB63" s="9"/>
    </row>
    <row r="64" spans="1:28">
      <c r="A64" s="1" t="s">
        <v>67</v>
      </c>
      <c r="B64" s="2">
        <v>-33.192608333333332</v>
      </c>
      <c r="C64" s="2">
        <v>112.34620000000001</v>
      </c>
      <c r="D64" s="7">
        <v>40983</v>
      </c>
      <c r="E64" s="2">
        <v>2.3819823747680888</v>
      </c>
      <c r="F64" s="2">
        <v>0.41011441599999998</v>
      </c>
      <c r="G64" s="2">
        <v>0.12180866526373803</v>
      </c>
      <c r="H64" s="2">
        <v>0.37779418199754589</v>
      </c>
      <c r="I64" s="2">
        <v>0.89989908280808195</v>
      </c>
      <c r="J64" s="2">
        <v>1.0855498457693666</v>
      </c>
      <c r="K64" s="2">
        <f t="shared" si="0"/>
        <v>0.17368797532309865</v>
      </c>
      <c r="L64" s="3">
        <v>6.6474111339545977E-2</v>
      </c>
      <c r="M64" s="4">
        <v>0.38095856524427957</v>
      </c>
      <c r="N64" s="4">
        <v>6.1172881880024743</v>
      </c>
      <c r="O64" s="4">
        <v>0.41140692640692644</v>
      </c>
      <c r="P64" s="4">
        <v>0.56860544217687059</v>
      </c>
      <c r="Q64" s="4">
        <v>11.447734075448357</v>
      </c>
      <c r="R64" s="4">
        <v>0.85446598639455773</v>
      </c>
      <c r="S64" s="4">
        <v>4.9637909709338263E-2</v>
      </c>
      <c r="T64" s="4">
        <v>0.10642764378478663</v>
      </c>
      <c r="U64" s="8">
        <v>0.19668042168133115</v>
      </c>
      <c r="V64" s="8">
        <v>4.2784091132499147E-2</v>
      </c>
      <c r="W64" s="9">
        <v>2.446846916974908E-11</v>
      </c>
      <c r="X64" s="9">
        <v>4.3972338895808226E-12</v>
      </c>
      <c r="Y64" s="3">
        <v>2.5095865815127263E-2</v>
      </c>
      <c r="Z64" s="3">
        <v>4.5099834764931518E-3</v>
      </c>
      <c r="AA64" s="9"/>
      <c r="AB64" s="9"/>
    </row>
    <row r="65" spans="1:28">
      <c r="A65" s="1" t="s">
        <v>68</v>
      </c>
      <c r="B65" s="2">
        <v>-31.898133333333334</v>
      </c>
      <c r="C65" s="2">
        <v>115.65273333333334</v>
      </c>
      <c r="D65" s="7">
        <v>40985</v>
      </c>
      <c r="E65" s="2">
        <v>1.5558680089485457</v>
      </c>
      <c r="F65" s="2">
        <v>0.31118111999999998</v>
      </c>
      <c r="G65" s="2">
        <v>6.7924809409621173E-2</v>
      </c>
      <c r="H65" s="2">
        <v>0.62889978355119236</v>
      </c>
      <c r="I65" s="2">
        <v>0.97848505406196506</v>
      </c>
      <c r="J65" s="2">
        <v>0.49480239640545187</v>
      </c>
      <c r="K65" s="2">
        <f t="shared" si="0"/>
        <v>7.9168383424872299E-2</v>
      </c>
      <c r="L65" s="3">
        <v>0</v>
      </c>
      <c r="M65" s="4">
        <v>0.24224672419303284</v>
      </c>
      <c r="N65" s="4">
        <v>2.5556663470757428</v>
      </c>
      <c r="O65" s="4">
        <v>0.43619047619047618</v>
      </c>
      <c r="P65" s="4">
        <v>0.24078299776286352</v>
      </c>
      <c r="Q65" s="4">
        <v>4.6234726749760302</v>
      </c>
      <c r="R65" s="4">
        <v>0.87962639821029076</v>
      </c>
      <c r="S65" s="4">
        <v>2.7298497922658992E-2</v>
      </c>
      <c r="T65" s="4">
        <v>0</v>
      </c>
      <c r="U65" s="8">
        <v>0.45901004521480748</v>
      </c>
      <c r="V65" s="8">
        <v>0.34306726039204427</v>
      </c>
      <c r="W65" s="9">
        <v>1.7591506380554224E-10</v>
      </c>
      <c r="X65" s="9">
        <v>1.0868750061026525E-10</v>
      </c>
      <c r="Y65" s="3">
        <v>0.18042570646722281</v>
      </c>
      <c r="Z65" s="3">
        <v>0.11147435960027205</v>
      </c>
      <c r="AA65" s="9"/>
      <c r="AB65" s="9"/>
    </row>
    <row r="66" spans="1:28">
      <c r="A66" s="1" t="s">
        <v>69</v>
      </c>
      <c r="B66" s="2">
        <v>-22.283658333333335</v>
      </c>
      <c r="C66" s="2">
        <v>113.536475</v>
      </c>
      <c r="D66" s="7">
        <v>40994</v>
      </c>
      <c r="E66" s="2">
        <v>1.2981579683783404</v>
      </c>
      <c r="F66" s="2">
        <v>0.55363546196130642</v>
      </c>
      <c r="G66" s="2">
        <v>9.3032004493255549E-2</v>
      </c>
      <c r="H66" s="2">
        <v>0.70724969747744459</v>
      </c>
      <c r="I66" s="2">
        <v>0.91812183041351536</v>
      </c>
      <c r="J66" s="2">
        <v>0.78280056384041474</v>
      </c>
      <c r="K66" s="2">
        <f t="shared" ref="K66:K68" si="1">J66/6.25</f>
        <v>0.12524809021446637</v>
      </c>
      <c r="L66" s="3">
        <v>1.4275959282830136E-2</v>
      </c>
      <c r="M66" s="4">
        <v>0.14226388694557154</v>
      </c>
      <c r="N66" s="4">
        <v>1.8638491674828597</v>
      </c>
      <c r="O66" s="4">
        <v>0.27683783405624734</v>
      </c>
      <c r="P66" s="4">
        <v>0.17590737372324047</v>
      </c>
      <c r="Q66" s="4">
        <v>3.1871916888204836</v>
      </c>
      <c r="R66" s="4">
        <v>1.6578549041555897</v>
      </c>
      <c r="S66" s="4">
        <v>0.10640954246537006</v>
      </c>
      <c r="T66" s="4">
        <v>0.35498684762837551</v>
      </c>
      <c r="U66" s="8">
        <v>0</v>
      </c>
      <c r="V66" s="8">
        <v>0</v>
      </c>
      <c r="W66" s="9">
        <v>0</v>
      </c>
      <c r="X66" s="9">
        <v>0</v>
      </c>
      <c r="Y66" s="3">
        <v>0</v>
      </c>
      <c r="Z66" s="3">
        <v>0</v>
      </c>
      <c r="AA66" s="9"/>
      <c r="AB66" s="9"/>
    </row>
    <row r="67" spans="1:28">
      <c r="A67" s="1" t="s">
        <v>70</v>
      </c>
      <c r="B67" s="2">
        <v>-4.1410749999999998</v>
      </c>
      <c r="C67" s="2">
        <v>117.87350000000001</v>
      </c>
      <c r="D67" s="7">
        <v>40997</v>
      </c>
      <c r="E67" s="2">
        <v>3.2189031229235878</v>
      </c>
      <c r="F67" s="2">
        <v>0.69293188799999994</v>
      </c>
      <c r="G67" s="2">
        <v>0.1127440452233882</v>
      </c>
      <c r="H67" s="2">
        <v>0.79522562038746436</v>
      </c>
      <c r="I67" s="2">
        <v>2.5597542328940568</v>
      </c>
      <c r="J67" s="2">
        <v>0.8713651449790778</v>
      </c>
      <c r="K67" s="2">
        <f t="shared" si="1"/>
        <v>0.13941842319665246</v>
      </c>
      <c r="L67" s="3">
        <v>2.9545714651565146E-2</v>
      </c>
      <c r="M67" s="4">
        <v>0.20632823920265783</v>
      </c>
      <c r="N67" s="4">
        <v>2.9625448504983383</v>
      </c>
      <c r="O67" s="4">
        <v>0.33231627906976746</v>
      </c>
      <c r="P67" s="4">
        <v>0.28940730897009964</v>
      </c>
      <c r="Q67" s="4">
        <v>4.3709633222591355</v>
      </c>
      <c r="R67" s="4">
        <v>1.6737237209302325</v>
      </c>
      <c r="S67" s="4">
        <v>3.8070299003322254E-2</v>
      </c>
      <c r="T67" s="4">
        <v>0.50696491694352153</v>
      </c>
      <c r="U67" s="8">
        <v>0</v>
      </c>
      <c r="V67" s="8">
        <v>0</v>
      </c>
      <c r="W67" s="9">
        <v>0</v>
      </c>
      <c r="X67" s="9">
        <v>0</v>
      </c>
      <c r="Y67" s="3">
        <v>0</v>
      </c>
      <c r="Z67" s="3">
        <v>0</v>
      </c>
      <c r="AA67" s="9"/>
      <c r="AB67" s="9"/>
    </row>
    <row r="68" spans="1:28">
      <c r="A68" s="1" t="s">
        <v>71</v>
      </c>
      <c r="B68" s="2">
        <v>23.656016666666666</v>
      </c>
      <c r="C68" s="2">
        <v>125.16319999999999</v>
      </c>
      <c r="D68" s="7">
        <v>41003</v>
      </c>
      <c r="E68" s="2">
        <v>9.3952816178376963</v>
      </c>
      <c r="F68" s="2">
        <v>0.60024886400000033</v>
      </c>
      <c r="G68" s="2">
        <v>0.28321696841820737</v>
      </c>
      <c r="H68" s="2">
        <v>0.7878253470650044</v>
      </c>
      <c r="I68" s="2">
        <v>7.4018410013464395</v>
      </c>
      <c r="J68" s="2">
        <v>0.76190600649774864</v>
      </c>
      <c r="K68" s="2">
        <f t="shared" si="1"/>
        <v>0.12190496103963978</v>
      </c>
      <c r="L68" s="3">
        <v>1.0673449396163567E-2</v>
      </c>
      <c r="M68" s="4">
        <v>0.57852631578947378</v>
      </c>
      <c r="N68" s="4">
        <v>8.1805900959294799</v>
      </c>
      <c r="O68" s="4">
        <v>0.70748353642727502</v>
      </c>
      <c r="P68" s="4">
        <v>0.9254996110967072</v>
      </c>
      <c r="Q68" s="4">
        <v>11.298861187451386</v>
      </c>
      <c r="R68" s="4">
        <v>3.9113936219859995</v>
      </c>
      <c r="S68" s="4">
        <v>5.2224112004148303E-2</v>
      </c>
      <c r="T68" s="4">
        <v>0.57296904329789988</v>
      </c>
      <c r="U68" s="8">
        <v>0.30486834069508184</v>
      </c>
      <c r="V68" s="8">
        <v>0</v>
      </c>
      <c r="W68" s="9">
        <v>1.7860464956452835E-10</v>
      </c>
      <c r="X68" s="9">
        <v>0</v>
      </c>
      <c r="Y68" s="3">
        <v>0.18318425596361881</v>
      </c>
      <c r="Z68" s="3">
        <v>0</v>
      </c>
      <c r="AA68" s="9"/>
      <c r="AB68" s="9"/>
    </row>
    <row r="69" spans="1:28">
      <c r="L69" s="3"/>
    </row>
    <row r="70" spans="1:28">
      <c r="L70" s="3"/>
    </row>
    <row r="71" spans="1:28">
      <c r="L71" s="3"/>
    </row>
    <row r="72" spans="1:28">
      <c r="L72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Qianjie Chen</cp:lastModifiedBy>
  <dcterms:created xsi:type="dcterms:W3CDTF">2016-08-16T02:58:52Z</dcterms:created>
  <dcterms:modified xsi:type="dcterms:W3CDTF">2016-08-23T19:47:22Z</dcterms:modified>
</cp:coreProperties>
</file>